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n definitions" sheetId="1" state="visible" r:id="rId3"/>
    <sheet name="Companies" sheetId="2" state="visible" r:id="rId4"/>
  </sheets>
  <definedNames>
    <definedName function="false" hidden="true" localSheetId="1" name="_xlnm._FilterDatabase" vbProcedure="false">Companies!$A$1:$D$154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<sst xmlns="http://schemas.openxmlformats.org/spreadsheetml/2006/main" count="639" uniqueCount="346">
  <si>
    <t xml:space="preserve">Surgical AI viability bins: backing data for the 'Where the 153 companies land' chart</t>
  </si>
  <si>
    <t xml:space="preserve">Method: bins are the author's hypotheses about the most probable 2031 outcome, assigned from the master roster (status, funding, notes) combined with public-source research, updated July 28, 2026 after a company-by-company verification pass. Large diversified companies (Intuitive, Medtronic, Stryker, J&amp;J, Olympus, Zeiss, Philips, Brainlab, Accuray, ATEC) are represented as incumbent-platform entries. Bins assess category economics, not team or technology quality; corrections are welcome.</t>
  </si>
  <si>
    <t xml:space="preserve">Bin</t>
  </si>
  <si>
    <t xml:space="preserve">Definition</t>
  </si>
  <si>
    <t xml:space="preserve">Companies</t>
  </si>
  <si>
    <t xml:space="preserve">Share of 153</t>
  </si>
  <si>
    <t xml:space="preserve">INC</t>
  </si>
  <si>
    <t xml:space="preserve">Incumbent / corporate platform: AI functions as core platform capability for an established franchise; AI-specific revenue is not the aim</t>
  </si>
  <si>
    <t xml:space="preserve">PROC</t>
  </si>
  <si>
    <t xml:space="preserve">Procedure-economics path: viability rides on owning a billable procedure (CPT/DRG plus consumables); AI is embedded in the procedure</t>
  </si>
  <si>
    <t xml:space="preserve">IND</t>
  </si>
  <si>
    <t xml:space="preserve">Plausible standalone: a credible independent revenue path, typically ROI-based sales (OR operations, revenue cycle), B2B tooling, or payment-aligned services</t>
  </si>
  <si>
    <t xml:space="preserve">ACQ</t>
  </si>
  <si>
    <t xml:space="preserve">Feature / integration path: real capability whose value is most naturally realized through partnership, licensing, or acquisition by a larger platform</t>
  </si>
  <si>
    <t xml:space="preserve">CN</t>
  </si>
  <si>
    <t xml:space="preserve">China-shaped economics: NMPA regulation, NHSA pricing, and volume-based procurement set the economics; domestic volume plus export is the model</t>
  </si>
  <si>
    <t xml:space="preserve">NICHE</t>
  </si>
  <si>
    <t xml:space="preserve">Sustainable niche / regional: real businesses at focused scale (Japan add-ons, NHS, defense, cash-pay, services, education)</t>
  </si>
  <si>
    <t xml:space="preserve">RISK</t>
  </si>
  <si>
    <t xml:space="preserve">Earlier-stage / watch list: limited disclosed funding, an unresolved payment path, or limited recent public activity; outcomes depend on next financing or partnership</t>
  </si>
  <si>
    <t xml:space="preserve">DONE</t>
  </si>
  <si>
    <t xml:space="preserve">Outcome already resolved: acquired, merged into a larger owner, operating as a corporate unit, repositioned, or inactive</t>
  </si>
  <si>
    <t xml:space="preserve">Total</t>
  </si>
  <si>
    <t xml:space="preserve">Company</t>
  </si>
  <si>
    <t xml:space="preserve">Segment</t>
  </si>
  <si>
    <t xml:space="preserve">Rationale (author's assessment from public information, July 2026)</t>
  </si>
  <si>
    <t xml:space="preserve">Olympus (Odin Vision)</t>
  </si>
  <si>
    <t xml:space="preserve">GI endoscopy AI</t>
  </si>
  <si>
    <t xml:space="preserve">Odin's cloud CADe/CADx (acquired ~$80M, 2022) is now embedded capability within the leading endoscopy franchise</t>
  </si>
  <si>
    <t xml:space="preserve">Carl Zeiss Meditec</t>
  </si>
  <si>
    <t xml:space="preserve">Imaging &amp; visualization</t>
  </si>
  <si>
    <t xml:space="preserve">Visualization incumbent; AI-supported microscopy and intraoperative OCT extend the optics franchise</t>
  </si>
  <si>
    <t xml:space="preserve">ATEC (Alphatec)</t>
  </si>
  <si>
    <t xml:space="preserve">Navigation &amp; AR</t>
  </si>
  <si>
    <t xml:space="preserve">Spine implant company; EOS Insight brings AI planning to the imaging-plus-implant franchise</t>
  </si>
  <si>
    <t xml:space="preserve">Brainlab</t>
  </si>
  <si>
    <t xml:space="preserve">Navigation incumbent; Elements AI segmentation and Snke OS are core to its digital-surgery platform strategy</t>
  </si>
  <si>
    <t xml:space="preserve">Philips (LumiGuide)</t>
  </si>
  <si>
    <t xml:space="preserve">LumiGuide FORS navigation reduces fluoroscopy and differentiates the endovascular franchise; sold as platform capability</t>
  </si>
  <si>
    <t xml:space="preserve">Stryker (Mobius / care.ai)</t>
  </si>
  <si>
    <t xml:space="preserve">Q Guidance with Copilot AI, care.ai ambient intelligence (acquired 2024), and Gauss Triton blood-loss AI make AI standard capability across the surgical portfolio</t>
  </si>
  <si>
    <t xml:space="preserve">Accuray</t>
  </si>
  <si>
    <t xml:space="preserve">Robot platforms</t>
  </si>
  <si>
    <t xml:space="preserve">Public radiosurgery platform; Limbus AI autocontouring strengthens the treatment-planning workflow</t>
  </si>
  <si>
    <t xml:space="preserve">Intuitive Surgical</t>
  </si>
  <si>
    <t xml:space="preserve">AI strengthens a ~10,000-system installed base; Case Insights and dV5 real-time analytics build ecosystem value rather than billed services</t>
  </si>
  <si>
    <t xml:space="preserve">Johnson &amp; Johnson MedTech (Polyphonic)</t>
  </si>
  <si>
    <t xml:space="preserve">Ottava (De Novo, Jul 2026) plus the Polyphonic open ecosystem position AI as platform capability across the surgical portfolio</t>
  </si>
  <si>
    <t xml:space="preserve">Medtronic (Digital Surgery / Touch Surgery)</t>
  </si>
  <si>
    <t xml:space="preserve">Video &amp; data platforms</t>
  </si>
  <si>
    <t xml:space="preserve">Touch Surgery Enterprise plus the Touch Surgery Aide OR compute platform (2026), GI Genius CADe, and Hugo RAS (FDA-cleared Dec 2025) position AI as platform capability across the portfolio</t>
  </si>
  <si>
    <t xml:space="preserve">Advita Ortho</t>
  </si>
  <si>
    <t xml:space="preserve">Procedure owners</t>
  </si>
  <si>
    <t xml:space="preserve">Implant portfolio provides the revenue base; GPS navigation and AI strengthen the installed-base offering</t>
  </si>
  <si>
    <t xml:space="preserve">ForSight Robotics</t>
  </si>
  <si>
    <t xml:space="preserve">Addresses high-volume cataract surgery and surgeon shortage; success turns on per-case economics within existing facility fees</t>
  </si>
  <si>
    <t xml:space="preserve">Petal Surgical</t>
  </si>
  <si>
    <t xml:space="preserve">Emerged from stealth (2025) with Series A backing and Fred Moll on the board; pursuing the new-procedure path that histotripsy demonstrated</t>
  </si>
  <si>
    <t xml:space="preserve">PROCEPT BioRobotics</t>
  </si>
  <si>
    <t xml:space="preserve">Owns a Category I-coded procedure (Aquablation, effective 2026); FirstAssist AI is embedded in the procedure rather than billed separately</t>
  </si>
  <si>
    <t xml:space="preserve">Profound Medical</t>
  </si>
  <si>
    <t xml:space="preserve">TULSA earned Category I CPT codes (2025); procedure ownership with FDA-cleared AI modules embedded</t>
  </si>
  <si>
    <t xml:space="preserve">Inner Logic (ex-Semaphor)</t>
  </si>
  <si>
    <t xml:space="preserve">Autonomy &amp; foundation models</t>
  </si>
  <si>
    <t xml:space="preserve">Sells simulation and validation infrastructure to device developers (B2B); a model independent of hospital payment systems; early stage</t>
  </si>
  <si>
    <t xml:space="preserve">Procode AI</t>
  </si>
  <si>
    <t xml:space="preserve">Documentation &amp; RCM</t>
  </si>
  <si>
    <t xml:space="preserve">Surgical revenue-cycle AI with directly measurable ROI on existing payment rails</t>
  </si>
  <si>
    <t xml:space="preserve">Apella</t>
  </si>
  <si>
    <t xml:space="preserve">OR operations</t>
  </si>
  <si>
    <t xml:space="preserve">Ambient computer vision for OR operations at scale; ~$102M raised including an $80M round (Jan 2026)</t>
  </si>
  <si>
    <t xml:space="preserve">Artisight</t>
  </si>
  <si>
    <t xml:space="preserve">Smart-hospital sensor network spanning OR and inpatient settings; Series B included NVIDIA's venture arm (NVentures)</t>
  </si>
  <si>
    <t xml:space="preserve">Oath Surgical</t>
  </si>
  <si>
    <t xml:space="preserve">Vertically integrated model: operates AI-native surgical centers, capturing efficiency through facility economics</t>
  </si>
  <si>
    <t xml:space="preserve">Qventus</t>
  </si>
  <si>
    <t xml:space="preserve">Category leader in perioperative operations AI; KKR-led $105M Series D; co-published ROI results with health-system partners</t>
  </si>
  <si>
    <t xml:space="preserve">RecovryAI</t>
  </si>
  <si>
    <t xml:space="preserve">Perioperative risk</t>
  </si>
  <si>
    <t xml:space="preserve">FDA Breakthrough-designated prescribed AI aligned with monitored-recovery payment; one of the few payment-aligned theses in the roster</t>
  </si>
  <si>
    <t xml:space="preserve">Caresyntax</t>
  </si>
  <si>
    <t xml:space="preserve">Among the best-funded independent surgical-data platforms (~$400M); strategic task is converting deep OR integration into durable recurring revenue</t>
  </si>
  <si>
    <t xml:space="preserve">Proximie</t>
  </si>
  <si>
    <t xml:space="preserve">Global telepresence-to-surgical-data platform (~$130M raised) with strong NHS presence; AI features augment the platform (AI-added per the roster taxonomy)</t>
  </si>
  <si>
    <t xml:space="preserve">Andromeda Surgical</t>
  </si>
  <si>
    <t xml:space="preserve">Robotic-assisted HoLEP with first-in-human progress (ASTRA study); strategic partnerships with Richard Wolf and Quanta System mark an incumbent-integration path</t>
  </si>
  <si>
    <t xml:space="preserve">Faction Imaging</t>
  </si>
  <si>
    <t xml:space="preserve">Vascular-access autonomy from a proven founding team (McGrath laryngoscope); strategic partnership is the natural path</t>
  </si>
  <si>
    <t xml:space="preserve">VISIE</t>
  </si>
  <si>
    <t xml:space="preserve">Markerless sub-millimeter registration and tracking; enabling technology for robot OEMs pursuing higher autonomy</t>
  </si>
  <si>
    <t xml:space="preserve">Uncovr</t>
  </si>
  <si>
    <t xml:space="preserve">Op-report and coding engine (€6M seed, Index-led); category is converging with broader clinical-documentation AI</t>
  </si>
  <si>
    <t xml:space="preserve">VisionMed</t>
  </si>
  <si>
    <t xml:space="preserve">EMMA generates op-notes from live video; natural capability for EHR and OEM platforms</t>
  </si>
  <si>
    <t xml:space="preserve">Virgo Surgical Video Solutions</t>
  </si>
  <si>
    <t xml:space="preserve">Endoscopy video platform + EndoDINO foundation model; pharma trial-screening revenue today; natural partners among scope OEMs and pharma services</t>
  </si>
  <si>
    <t xml:space="preserve">Hypervision Surgical</t>
  </si>
  <si>
    <t xml:space="preserve">KCL-spinout hyperspectral imaging; £17M Series A (Apr 2026), ~£23.5M total raised; natural home within a scope or visualization platform</t>
  </si>
  <si>
    <t xml:space="preserve">Qaelon Medical</t>
  </si>
  <si>
    <t xml:space="preserve">Digital leak-detection sensing; natural fit within insufflation/stapling product lines</t>
  </si>
  <si>
    <t xml:space="preserve">Reveal Surgical</t>
  </si>
  <si>
    <t xml:space="preserve">Raman-based margin assessment ($20M, 2025); intraoperative diagnostics have historically monetized through OEM integration</t>
  </si>
  <si>
    <t xml:space="preserve">Sensome</t>
  </si>
  <si>
    <t xml:space="preserve">Microsensor guidewire with ML clot characterization; natural partners among neurovascular device leaders</t>
  </si>
  <si>
    <t xml:space="preserve">Tissue Differentiation Intelligence</t>
  </si>
  <si>
    <t xml:space="preserve">SonoVision AI ultrasound for spine (FDA-cleared 2020); fits naturally within spine navigation portfolios</t>
  </si>
  <si>
    <t xml:space="preserve">Vopemed</t>
  </si>
  <si>
    <t xml:space="preserve">Real-time surgical-video restoration/enhancement; natural feature for scope and robot visualization stacks</t>
  </si>
  <si>
    <t xml:space="preserve">Beyeonics Surgical</t>
  </si>
  <si>
    <t xml:space="preserve">Elbit-spinout head-mounted 3D exoscope ($36M); natural partners among ophthalmic and surgical-visualization OEMs</t>
  </si>
  <si>
    <t xml:space="preserve">CAScination</t>
  </si>
  <si>
    <t xml:space="preserve">Image-guided ablation navigation with AblaSure margin AI; growth is tied to ablation-OEM partnerships</t>
  </si>
  <si>
    <t xml:space="preserve">Illuminant Surgical</t>
  </si>
  <si>
    <t xml:space="preserve">Projection-based image guidance; fits naturally within an imaging or navigation platform</t>
  </si>
  <si>
    <t xml:space="preserve">MediView XR</t>
  </si>
  <si>
    <t xml:space="preserve">FDA-cleared holographic IR navigation; existing imaging-OEM collaboration (GE) points to the integration path</t>
  </si>
  <si>
    <t xml:space="preserve">Medivis</t>
  </si>
  <si>
    <t xml:space="preserve">FDA-cleared AR navigation for cranial neurosurgery (2025); natural fit within a larger navigation or imaging portfolio</t>
  </si>
  <si>
    <t xml:space="preserve">Method AI</t>
  </si>
  <si>
    <t xml:space="preserve">Cleveland Clinic-backed 3D-ultrasound guidance ($20M Series A); natural partners among robot and imaging OEMs</t>
  </si>
  <si>
    <t xml:space="preserve">Proprio</t>
  </si>
  <si>
    <t xml:space="preserve">FDA-cleared Paradigm light-field navigation (2025) with intraoperative data capture; natural partners include the major spine and navigation OEMs</t>
  </si>
  <si>
    <t xml:space="preserve">See All AI</t>
  </si>
  <si>
    <t xml:space="preserve">Fluoro-to-3D spine imaging and navigation ($33M raised); natural partners among orthopedic OEMs</t>
  </si>
  <si>
    <t xml:space="preserve">SentiAR</t>
  </si>
  <si>
    <t xml:space="preserve">FDA-cleared holographic EP guidance; natural partners among electrophysiology franchises</t>
  </si>
  <si>
    <t xml:space="preserve">SURGAR</t>
  </si>
  <si>
    <t xml:space="preserve">AR overlay for laparoscopy with clinical trials underway; scope-OEM partnership is the natural route to volume</t>
  </si>
  <si>
    <t xml:space="preserve">Zeta Surgical</t>
  </si>
  <si>
    <t xml:space="preserve">Markerless bedside cranial navigation; natural partners among neurosurgical device leaders</t>
  </si>
  <si>
    <t xml:space="preserve">Aimbient (ex-Surgical Safety Tech)</t>
  </si>
  <si>
    <t xml:space="preserve">OR Black Box lineage in procedural safety analytics; natural partners among OEM, EHR, and safety platforms</t>
  </si>
  <si>
    <t xml:space="preserve">AssistIQ</t>
  </si>
  <si>
    <t xml:space="preserve">Point-of-care supply capture with clear ROI; category dynamics favor integration with supply-chain/ERP platforms</t>
  </si>
  <si>
    <t xml:space="preserve">DOCSI</t>
  </si>
  <si>
    <t xml:space="preserve">Surgeon-founded preference-card optimization deployed system-wide at Allina; natural partners among GPO/ERP/EHR platforms</t>
  </si>
  <si>
    <t xml:space="preserve">Opmed.ai</t>
  </si>
  <si>
    <t xml:space="preserve">OR-schedule optimization with US health-system deployments; the scheduling category is consolidating around larger platforms</t>
  </si>
  <si>
    <t xml:space="preserve">Scalpel (scalpel.ai)</t>
  </si>
  <si>
    <t xml:space="preserve">Computer vision for sterile processing with NHS studies; natural partners among instrument-management vendors</t>
  </si>
  <si>
    <t xml:space="preserve">CMR Surgical</t>
  </si>
  <si>
    <t xml:space="preserve">~$990M raised; Versius Plus FDA-cleared with US commercial debut (2026); reported sale process seeking up to ~$4B; payment parity across robotic and laparoscopic surgery favors consolidation</t>
  </si>
  <si>
    <t xml:space="preserve">Horizon Surgical Systems</t>
  </si>
  <si>
    <t xml:space="preserve">Ophthalmic microsurgery robot ($30M Series A); natural partners among ophthalmic surgical leaders</t>
  </si>
  <si>
    <t xml:space="preserve">Laza Medical</t>
  </si>
  <si>
    <t xml:space="preserve">Shifamed-incubated robotic ultrasound for structural heart; the incubator model is built around strategic exits</t>
  </si>
  <si>
    <t xml:space="preserve">Moon Surgical</t>
  </si>
  <si>
    <t xml:space="preserve">Maestro with FDA-cleared, PCCP-backed ScoPilot AI; KARL STORZ commercial collaboration (2026); a natural strategic partner or acquisition candidate for larger OEMs</t>
  </si>
  <si>
    <t xml:space="preserve">Theator</t>
  </si>
  <si>
    <t xml:space="preserve">Oracle Health collaboration (Jun 2026) provides EHR-scale distribution; deep EHR integration is a natural trajectory</t>
  </si>
  <si>
    <t xml:space="preserve">SenseTime Medical</t>
  </si>
  <si>
    <t xml:space="preserve">SenseCare rapid 3D liver reconstruction and planning; backed by a major AI parent</t>
  </si>
  <si>
    <t xml:space="preserve">United Imaging Intelligence</t>
  </si>
  <si>
    <t xml:space="preserve">Well-capitalized foundation-model program (uAI MERITS, Nexus MedVLM); surgical applications pre-commercial</t>
  </si>
  <si>
    <t xml:space="preserve">Quanzhen Medical</t>
  </si>
  <si>
    <t xml:space="preserve">Surgeon-founded medical LLM for operative records and intraoperative QC; RMB 100M+ Series B (2025)</t>
  </si>
  <si>
    <t xml:space="preserve">Ankon</t>
  </si>
  <si>
    <t xml:space="preserve">Magnetically controlled capsule endoscopy with AI reading; device economics carry the business; US commercialization via partner AnX Robotica</t>
  </si>
  <si>
    <t xml:space="preserve">EndoAngel</t>
  </si>
  <si>
    <t xml:space="preserve">Wuhan University hospital spinout; real-time CADe/CADx plus endoscopy quality control at domestic scale</t>
  </si>
  <si>
    <t xml:space="preserve">Innovsight</t>
  </si>
  <si>
    <t xml:space="preserve">Strategic AI cooperation partner of Olympus (China) since Nov 2023 (Eagle Eye endoscopy AI); trajectory closely aligned with its partner</t>
  </si>
  <si>
    <t xml:space="preserve">Tencent Miying</t>
  </si>
  <si>
    <t xml:space="preserve">Corporate healthcare-AI unit; colonoscopy CADe approved via NMPA's innovation green channel (2023)</t>
  </si>
  <si>
    <t xml:space="preserve">Tianjin Yujin AI Medical</t>
  </si>
  <si>
    <t xml:space="preserve">Multicenter-RCT-backed colonoscopy CADe/CADx; NHSA pricing treats AI assistance as part of existing service items</t>
  </si>
  <si>
    <t xml:space="preserve">Wision A.I.</t>
  </si>
  <si>
    <t xml:space="preserve">Rare triple-cleared CADe (CE-MDR, FDA, NMPA); US distribution via Micro-Tech; no market yet pays separately for CADe</t>
  </si>
  <si>
    <t xml:space="preserve">Digital Precision Medicine</t>
  </si>
  <si>
    <t xml:space="preserve">CAS-lineage intraoperative fluorescence molecular imaging with quantitative AI; device-attached economics</t>
  </si>
  <si>
    <t xml:space="preserve">Aimooe</t>
  </si>
  <si>
    <t xml:space="preserve">Optical tracking and navigation SDKs supplying Chinese surgical-robot OEMs; infrastructure for the domestic ecosystem</t>
  </si>
  <si>
    <t xml:space="preserve">Fudao Zhida</t>
  </si>
  <si>
    <t xml:space="preserve">Fosun-incubated AI-AR lung-nodule localization with NMPA Class III approval (2025); domestic channel strength</t>
  </si>
  <si>
    <t xml:space="preserve">Linyan Medical</t>
  </si>
  <si>
    <t xml:space="preserve">China's first NMPA-approved AR spine navigation (2024); positioned as a cost-effective alternative to robotic navigation</t>
  </si>
  <si>
    <t xml:space="preserve">Maidi</t>
  </si>
  <si>
    <t xml:space="preserve">Listed clinical-IT vendor (SSE 603990); digital-OR and AI scheduling modules extend the product line</t>
  </si>
  <si>
    <t xml:space="preserve">Le9 Medical</t>
  </si>
  <si>
    <t xml:space="preserve">Perioperative and anesthesia generative-AI system; earlier stage</t>
  </si>
  <si>
    <t xml:space="preserve">EDDA Technology</t>
  </si>
  <si>
    <t xml:space="preserve">Planning AI</t>
  </si>
  <si>
    <t xml:space="preserve">IQQA planning and navigation with a real installed base across US and China; dual-market operator since 2003</t>
  </si>
  <si>
    <t xml:space="preserve">Infervision</t>
  </si>
  <si>
    <t xml:space="preserve">Radiology-AI leader with NMPA/FDA/CE/PMDA footprint extending into surgical planning and navigation</t>
  </si>
  <si>
    <t xml:space="preserve">Longwood Valley</t>
  </si>
  <si>
    <t xml:space="preserve">AI joint-replacement planning plus ROPA robot (NMPA Class III, 2024); volume-based procurement shapes domestic economics; international expansion is the growth path</t>
  </si>
  <si>
    <t xml:space="preserve">Peixin Tech</t>
  </si>
  <si>
    <t xml:space="preserve">CT-based TAVR structural-heart planning; earlier stage</t>
  </si>
  <si>
    <t xml:space="preserve">PVmed</t>
  </si>
  <si>
    <t xml:space="preserve">Segmentation and 3D surgical planning with an adjacent radiotherapy line</t>
  </si>
  <si>
    <t xml:space="preserve">Puncture Robotic (Pangce)</t>
  </si>
  <si>
    <t xml:space="preserve">China's first NMPA Class III hair-transplant robot (2025); cash-pay market, so reimbursement constraints do not apply</t>
  </si>
  <si>
    <t xml:space="preserve">Baird Medical</t>
  </si>
  <si>
    <t xml:space="preserve">Microwave-ablation devices registered in US, EU, and China; AI tumor-ablation robot registrations in process; Nasdaq-listed (BDMD)</t>
  </si>
  <si>
    <t xml:space="preserve">Cornerstone Robotics</t>
  </si>
  <si>
    <t xml:space="preserve">Sentire robot with published autonomous-surgery research (Science Robotics); CE mark obtained 2026; expanding internationally on competitive pricing</t>
  </si>
  <si>
    <t xml:space="preserve">Keya Medical</t>
  </si>
  <si>
    <t xml:space="preserve">Vascular &amp; interventional AI</t>
  </si>
  <si>
    <t xml:space="preserve">Holder of China's first NMPA AI Class III certificate (DeepVessel FFR, 2020); FDA-cleared CCTA plaque analysis broadens reach beyond China</t>
  </si>
  <si>
    <t xml:space="preserve">Pulse Medical</t>
  </si>
  <si>
    <t xml:space="preserve">Pioneer of angiography-derived QFR with procedure-adjacent billing in China and Japan; among the best payment-positioned Chinese surgical-AI companies</t>
  </si>
  <si>
    <t xml:space="preserve">AutonomUS Medical Technologies</t>
  </si>
  <si>
    <t xml:space="preserve">Autonomous vascular access from MIT Lincoln Lab/MGH lineage; defense funding provides a payer outside conventional reimbursement</t>
  </si>
  <si>
    <t xml:space="preserve">C1DO1</t>
  </si>
  <si>
    <t xml:space="preserve">Education &amp; training</t>
  </si>
  <si>
    <t xml:space="preserve">Pontificia Universidad Católica spinout; AI-assisted surgical training with Latin American institutional adoption</t>
  </si>
  <si>
    <t xml:space="preserve">ORamaVR</t>
  </si>
  <si>
    <t xml:space="preserve">Medical-XR training platform with GenAI authoring; institutional sales supported by Swiss innovation funding</t>
  </si>
  <si>
    <t xml:space="preserve">SmartSurgN</t>
  </si>
  <si>
    <t xml:space="preserve">FDA-cleared visualization and insufflation hardware; a potential carrier platform for AI overlays</t>
  </si>
  <si>
    <t xml:space="preserve">Aevumed</t>
  </si>
  <si>
    <t xml:space="preserve">Intraop CV guidance</t>
  </si>
  <si>
    <t xml:space="preserve">FDA-cleared PHANTOM PEEK implant line provides revenue while AiTRIUM arthroscopy guidance develops</t>
  </si>
  <si>
    <t xml:space="preserve">Anaut</t>
  </si>
  <si>
    <t xml:space="preserve">Surgeon-founded anatomy-recognition SaMD (EUREKA) in Japan; Series B (May 2026) funds international expansion; Chuikyo add-ons offer a payment path</t>
  </si>
  <si>
    <t xml:space="preserve">RediMinds</t>
  </si>
  <si>
    <t xml:space="preserve">Services and IP model (arterial-bleeding-detection patent with Wayne State); tracked as a technology source</t>
  </si>
  <si>
    <t xml:space="preserve">SKIA</t>
  </si>
  <si>
    <t xml:space="preserve">Tablet-based markerless AR navigation from Korea; cost-effective option for APAC and emerging markets</t>
  </si>
  <si>
    <t xml:space="preserve">Syngular Technology</t>
  </si>
  <si>
    <t xml:space="preserve">Hong Kong-based AI segmentation plus XR guidance positioned as a low-cost alternative to robotic navigation</t>
  </si>
  <si>
    <t xml:space="preserve">Xironetic</t>
  </si>
  <si>
    <t xml:space="preserve">FDA-cleared AR holographic visualization (IntraOpVSP); SBIR-supported growth</t>
  </si>
  <si>
    <t xml:space="preserve">Akara</t>
  </si>
  <si>
    <t xml:space="preserve">Privacy-preserving thermal OR sensing (Trinity College Dublin spinout); NHS and EU deployment lane</t>
  </si>
  <si>
    <t xml:space="preserve">iCount Surgical Safety System</t>
  </si>
  <si>
    <t xml:space="preserve">Clinician-founded surgical-count safety system with UK traction; focused patient-safety value proposition</t>
  </si>
  <si>
    <t xml:space="preserve">Avatar Medical</t>
  </si>
  <si>
    <t xml:space="preserve">Institut Curie/Pasteur spinout turning CT/MR into interactive 3D patient avatars; EIC-supported</t>
  </si>
  <si>
    <t xml:space="preserve">CustoMED</t>
  </si>
  <si>
    <t xml:space="preserve">Sheba-spinout AI design of patient-specific guides and implants; monetizes through the implant channel</t>
  </si>
  <si>
    <t xml:space="preserve">RSIP Vision (XPlan.ai)</t>
  </si>
  <si>
    <t xml:space="preserve">Long-established computer-vision house productizing 2D-to-3D planning; deliberate, services-anchored growth model</t>
  </si>
  <si>
    <t xml:space="preserve">Biobot Surgical</t>
  </si>
  <si>
    <t xml:space="preserve">Mona Lisa prostate-biopsy robot operating within existing biopsy codes; $15M raise (Jun 2026) funds US expansion</t>
  </si>
  <si>
    <t xml:space="preserve">NDR Medical Technology</t>
  </si>
  <si>
    <t xml:space="preserve">Automated Needle Targeting with partner-led distribution in Japan and Asia-Pacific</t>
  </si>
  <si>
    <t xml:space="preserve">iMED Technologies</t>
  </si>
  <si>
    <t xml:space="preserve">PMDA-approved neuro-endovascular support AI; Japan's add-on payment system is a realistic route for the category</t>
  </si>
  <si>
    <t xml:space="preserve">Medipixel</t>
  </si>
  <si>
    <t xml:space="preserve">Korean PCI AI (~$19.5M raised); regional reimbursement tracks define the near-term market</t>
  </si>
  <si>
    <t xml:space="preserve">QAS.AI</t>
  </si>
  <si>
    <t xml:space="preserve">NSF-funded neuroendovascular quality AI from the University at Buffalo ecosystem; licensing and partnership path</t>
  </si>
  <si>
    <t xml:space="preserve">Nuevata</t>
  </si>
  <si>
    <t xml:space="preserve">India-based surgical-intelligence platform pairing head-camera hardware with SaaS at regional price points</t>
  </si>
  <si>
    <t xml:space="preserve">Surgical Data Science Collective</t>
  </si>
  <si>
    <t xml:space="preserve">Nonprofit surgical-video repository and analytics; a valuable data-ecosystem node for the field</t>
  </si>
  <si>
    <t xml:space="preserve">Rosota</t>
  </si>
  <si>
    <t xml:space="preserve">SNUH spinout building surgical-data infrastructure for AI-native robots; pre-revenue</t>
  </si>
  <si>
    <t xml:space="preserve">Surgical Automations</t>
  </si>
  <si>
    <t xml:space="preserve">GI endoscopy autonomy (Vāsuki); seed-stage relative to a De Novo/PMA-class evidence path</t>
  </si>
  <si>
    <t xml:space="preserve">Vision Surgery AI</t>
  </si>
  <si>
    <t xml:space="preserve">Small team focused on instrument-recognition education tools; no institutional funding disclosed</t>
  </si>
  <si>
    <t xml:space="preserve">Hissic</t>
  </si>
  <si>
    <t xml:space="preserve">Domestic device registration granted 2025; commercial-traction information has not been recently updated</t>
  </si>
  <si>
    <t xml:space="preserve">Activ Surgical</t>
  </si>
  <si>
    <t xml:space="preserve">~$100M raised for dye-free perfusion imaging; limited public activity since 2024; category monetizes through OEM integration</t>
  </si>
  <si>
    <t xml:space="preserve">EnAcuity</t>
  </si>
  <si>
    <t xml:space="preserve">Pre-seed software-only hyperspectral imaging; commercial path runs through OEM partnership in a category without separate payment</t>
  </si>
  <si>
    <t xml:space="preserve">Ocutrx Vision Technologies</t>
  </si>
  <si>
    <t xml:space="preserve">Surgical AR headsets plus HemoLucence de-scattering; recent public activity centers on aerospace/defense contracts, with the surgical line quieter</t>
  </si>
  <si>
    <t xml:space="preserve">Unify Medical</t>
  </si>
  <si>
    <t xml:space="preserve">Wearable 3D digital microscope (TIME Best Inventions 2024); pre-FDA with federal R&amp;D support; launch timing not yet public</t>
  </si>
  <si>
    <t xml:space="preserve">ARON Surgical</t>
  </si>
  <si>
    <t xml:space="preserve">Early-stage Munich decision-support platform; grant funding disclosed</t>
  </si>
  <si>
    <t xml:space="preserve">Curium Life</t>
  </si>
  <si>
    <t xml:space="preserve">Surgeon-founded measurement AI from India; J&amp;J Polyphonic QFC awardee; scale requires partnership capital</t>
  </si>
  <si>
    <t xml:space="preserve">iQ Surgical</t>
  </si>
  <si>
    <t xml:space="preserve">Stanford neurosurgery spinout and J&amp;J Polyphonic QFC awardee; pre-product</t>
  </si>
  <si>
    <t xml:space="preserve">Mantyx</t>
  </si>
  <si>
    <t xml:space="preserve">Orsi Academy spinout from leading robotic surgeons (2026); device classification and payment path still ahead</t>
  </si>
  <si>
    <t xml:space="preserve">NAVSurgical</t>
  </si>
  <si>
    <t xml:space="preserve">Early-stage intraoperative-intelligence concept; institutional funding not yet disclosed</t>
  </si>
  <si>
    <t xml:space="preserve">Scialytics</t>
  </si>
  <si>
    <t xml:space="preserve">Grant-funded surgical QA platform with an FDA-confirmed SaMD path; real-time assistance currently lacks separate payment</t>
  </si>
  <si>
    <t xml:space="preserve">EVA Surgica</t>
  </si>
  <si>
    <t xml:space="preserve">IIT Genoa spinout; grant-funded to date</t>
  </si>
  <si>
    <t xml:space="preserve">NeuroNav</t>
  </si>
  <si>
    <t xml:space="preserve">Early-stage low-cost AR neuronavigation (£257K disclosed)</t>
  </si>
  <si>
    <t xml:space="preserve">Scopia Surgical</t>
  </si>
  <si>
    <t xml:space="preserve">Pre-seed software-only anatomical guidance; long development path typical of the category</t>
  </si>
  <si>
    <t xml:space="preserve">SurgiAI</t>
  </si>
  <si>
    <t xml:space="preserve">~$800K disclosed for preop-to-live guidance; next financing will set the trajectory</t>
  </si>
  <si>
    <t xml:space="preserve">XRlabs</t>
  </si>
  <si>
    <t xml:space="preserve">Neurosurgeon-founded XR+AI platform; early-stage in a category without separate payment</t>
  </si>
  <si>
    <t xml:space="preserve">nSight Surgical</t>
  </si>
  <si>
    <t xml:space="preserve">Objective video record of the OR; earlier-stage in a competitive ambient-intelligence category</t>
  </si>
  <si>
    <t xml:space="preserve">OperVu</t>
  </si>
  <si>
    <t xml:space="preserve">Self-described stealth mode; public information unchanged since 2023</t>
  </si>
  <si>
    <t xml:space="preserve">ORtelligence</t>
  </si>
  <si>
    <t xml:space="preserve">No public announcements observed since 2023; former distribution partner ceased operations</t>
  </si>
  <si>
    <t xml:space="preserve">Peritas AI</t>
  </si>
  <si>
    <t xml:space="preserve">Embodied AI for perioperative support: demonstrated a wheeled humanoid handling and cleaning surgical instruments (SRS 2026); labor-relief ROI thesis, early relative to deployment requirements</t>
  </si>
  <si>
    <t xml:space="preserve">VitVio</t>
  </si>
  <si>
    <t xml:space="preserve">$10M-funded ambient-OR digital twin with NHS pilots; earlier-stage entrant alongside larger-funded category peers</t>
  </si>
  <si>
    <t xml:space="preserve">Aibo Health</t>
  </si>
  <si>
    <t xml:space="preserve">Serial-founder-led perioperative platform; limited public disclosures in a competitive category</t>
  </si>
  <si>
    <t xml:space="preserve">KelaHealth</t>
  </si>
  <si>
    <t xml:space="preserve">Duke-lineage surgical risk ML; limited public activity since ~2023 in a category where EHR-native models compete</t>
  </si>
  <si>
    <t xml:space="preserve">Mango Medical</t>
  </si>
  <si>
    <t xml:space="preserve">YC W26 foundation-model surgical planning; regulatory and payment strategy at concept stage</t>
  </si>
  <si>
    <t xml:space="preserve">hcit.ai (Gaorong Tech)</t>
  </si>
  <si>
    <t xml:space="preserve">No public funding or product updates observed since 2022</t>
  </si>
  <si>
    <t xml:space="preserve">Levita Magnetics</t>
  </si>
  <si>
    <t xml:space="preserve">MARS magnetic-assisted platform with a reported AI-guided autonomous procedure (2025); operates in procedures without premium payment, so scale likely requires a strategic partner</t>
  </si>
  <si>
    <t xml:space="preserve">Nanoflex Robotics</t>
  </si>
  <si>
    <t xml:space="preserve">Magnetically steered remote thrombectomy (~$28M incl. EIC); capital-intensive category with the service model still being established</t>
  </si>
  <si>
    <t xml:space="preserve">ROB'E GmbH</t>
  </si>
  <si>
    <t xml:space="preserve">Robotic TEE manipulation with AI image acquisition; early-stage in a focused clinical niche</t>
  </si>
  <si>
    <t xml:space="preserve">Caranx Medical (Carvolix)</t>
  </si>
  <si>
    <t xml:space="preserve">Now part of Carvolix (Affluent Medical combined with Caranx and Artedrone, early 2026); the merged listed medtech continues TAVI and stroke robotics development as an independent, development-stage company</t>
  </si>
  <si>
    <t xml:space="preserve">Hutom</t>
  </si>
  <si>
    <t xml:space="preserve">Yonsei-linked surgical digital-twin platform; international scale likely requires an OEM partnership</t>
  </si>
  <si>
    <t xml:space="preserve">Medical Decision Alliance</t>
  </si>
  <si>
    <t xml:space="preserve">Digitizing expert surgical knowledge into training data (€3.3M seed); early in an emerging category</t>
  </si>
  <si>
    <t xml:space="preserve">SH-MedVision</t>
  </si>
  <si>
    <t xml:space="preserve">Limited public information; funding undisclosed</t>
  </si>
  <si>
    <t xml:space="preserve">SkySurgery</t>
  </si>
  <si>
    <t xml:space="preserve">Inactive; value resides in licensed telestration IP</t>
  </si>
  <si>
    <t xml:space="preserve">Thalamus AI (Cerebria)</t>
  </si>
  <si>
    <t xml:space="preserve">Repositioned as Cerebria with a broader medical-LLM focus beyond surgery</t>
  </si>
  <si>
    <t xml:space="preserve">Gauss Surgical</t>
  </si>
  <si>
    <t xml:space="preserve">Triton blood-loss AI acquired by Stryker (2021)</t>
  </si>
  <si>
    <t xml:space="preserve">Kaliber AI</t>
  </si>
  <si>
    <t xml:space="preserve">Repositioned: kaliber.ai now operates as an AI venture foundry for healthcare (Movendi, Veris); the arthroscopy computer-vision product is no longer presented</t>
  </si>
  <si>
    <t xml:space="preserve">Surgerati</t>
  </si>
  <si>
    <t xml:space="preserve">Inactive (single 2017 patent; website offline)</t>
  </si>
  <si>
    <t xml:space="preserve">Twinical</t>
  </si>
  <si>
    <t xml:space="preserve">Inria spinoff; no public activity observed since ~2023</t>
  </si>
  <si>
    <t xml:space="preserve">Monogram Orthopaedics</t>
  </si>
  <si>
    <t xml:space="preserve">Acquired by Zimmer Biomet as Monogram Technologies (completed Oct 2025)</t>
  </si>
  <si>
    <t xml:space="preserve">Ruby Robotics</t>
  </si>
  <si>
    <t xml:space="preserve">Acquired by Intuitive (late 2025, announced 2026)</t>
  </si>
  <si>
    <t xml:space="preserve">C-SATS</t>
  </si>
  <si>
    <t xml:space="preserve">Acquired by Johnson &amp; Johnson (2018); capabilities feed the Polyphonic ecosystem</t>
  </si>
  <si>
    <t xml:space="preserve">SurgeryView.ai</t>
  </si>
  <si>
    <t xml:space="preserve">Operates as a product line of Genesis MedTech rather than an independent company</t>
  </si>
  <si>
    <t xml:space="preserve">SurgExplore</t>
  </si>
  <si>
    <t xml:space="preserve">Grant-stage Bern spin-off (Venture Kick, InnoBooster); cataract video plus EHR analytics with no clearance or disclosed payment path yet; outcome depends on the next financing round</t>
  </si>
  <si>
    <t xml:space="preserve">Lambda Surgical</t>
  </si>
  <si>
    <t xml:space="preserve">Founded 2025, no disclosed funding and pre-clearance with cadaveric validation only; a time-of-flight sensing layer whose value depends on adoption by robot and scope platforms, so the outcome turns on the first partnership or financing</t>
  </si>
  <si>
    <t xml:space="preserve">SimBioSys</t>
  </si>
  <si>
    <t xml:space="preserve">Three FDA clearances and on market with subscription sales to cancer centers, but a single-indication breast planning tool now reaching customers through Ricoh and Ferrum Health channels, with no new capital disclosed since October 2021; the capability fits most naturally inside an imaging or oncology platform</t>
  </si>
  <si>
    <t xml:space="preserve">Direava</t>
  </si>
  <si>
    <t xml:space="preserve">Keio-spinout RLN-recognition SaMD (Kinosura) approved in Japan Dec 2025; esophagectomy-specific niche; Series A; Chuikyo add-on route is the payment path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</si>
</sst>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6264A"/>
        <bgColor rgb="FF333333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6264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6264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10"/>
    <col collapsed="false" customWidth="true" hidden="false" outlineLevel="0" max="4" min="3" style="1" width="12"/>
  </cols>
  <sheetData>
    <row r="1" customFormat="false" ht="1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</row>
    <row r="5" customFormat="false" ht="15" hidden="false" customHeight="true" outlineLevel="0" collapsed="false">
      <c r="A5" s="5" t="s">
        <v>6</v>
      </c>
      <c r="B5" s="6" t="s">
        <v>7</v>
      </c>
      <c r="C5" s="7" t="n">
        <f aca="false">COUNTIF(Companies!C:C,A5)</f>
        <v>10</v>
      </c>
      <c r="D5" s="8" t="n">
        <f aca="false">C5/153</f>
        <v>0.065359477124183</v>
      </c>
    </row>
    <row r="6" customFormat="false" ht="23.25" hidden="false" customHeight="true" outlineLevel="0" collapsed="false">
      <c r="A6" s="5" t="s">
        <v>8</v>
      </c>
      <c r="B6" s="6" t="s">
        <v>9</v>
      </c>
      <c r="C6" s="7" t="n">
        <f aca="false">COUNTIF(Companies!C:C,A6)</f>
        <v>5</v>
      </c>
      <c r="D6" s="8" t="n">
        <f aca="false">C6/153</f>
        <v>0.0326797385620915</v>
      </c>
    </row>
    <row r="7" customFormat="false" ht="23.25" hidden="false" customHeight="true" outlineLevel="0" collapsed="false">
      <c r="A7" s="5" t="s">
        <v>10</v>
      </c>
      <c r="B7" s="6" t="s">
        <v>11</v>
      </c>
      <c r="C7" s="7" t="n">
        <f aca="false">COUNTIF(Companies!C:C,A7)</f>
        <v>9</v>
      </c>
      <c r="D7" s="8" t="n">
        <f aca="false">C7/153</f>
        <v>0.0588235294117647</v>
      </c>
    </row>
    <row r="8" customFormat="false" ht="23.25" hidden="false" customHeight="true" outlineLevel="0" collapsed="false">
      <c r="A8" s="5" t="s">
        <v>12</v>
      </c>
      <c r="B8" s="6" t="s">
        <v>13</v>
      </c>
      <c r="C8" s="7" t="n">
        <f aca="false">COUNTIF(Companies!C:C,A8)</f>
        <v>34</v>
      </c>
      <c r="D8" s="8" t="n">
        <f aca="false">C8/153</f>
        <v>0.222222222222222</v>
      </c>
    </row>
    <row r="9" customFormat="false" ht="23.25" hidden="false" customHeight="true" outlineLevel="0" collapsed="false">
      <c r="A9" s="5" t="s">
        <v>14</v>
      </c>
      <c r="B9" s="6" t="s">
        <v>15</v>
      </c>
      <c r="C9" s="7" t="n">
        <f aca="false">COUNTIF(Companies!C:C,A9)</f>
        <v>25</v>
      </c>
      <c r="D9" s="8" t="n">
        <f aca="false">C9/153</f>
        <v>0.163398692810458</v>
      </c>
    </row>
    <row r="10" customFormat="false" ht="15" hidden="false" customHeight="true" outlineLevel="0" collapsed="false">
      <c r="A10" s="5" t="s">
        <v>16</v>
      </c>
      <c r="B10" s="6" t="s">
        <v>17</v>
      </c>
      <c r="C10" s="7" t="n">
        <f aca="false">COUNTIF(Companies!C:C,A10)</f>
        <v>23</v>
      </c>
      <c r="D10" s="8" t="n">
        <f aca="false">C10/153</f>
        <v>0.150326797385621</v>
      </c>
    </row>
    <row r="11" customFormat="false" ht="23.25" hidden="false" customHeight="true" outlineLevel="0" collapsed="false">
      <c r="A11" s="5" t="s">
        <v>18</v>
      </c>
      <c r="B11" s="6" t="s">
        <v>19</v>
      </c>
      <c r="C11" s="7" t="n">
        <f aca="false">COUNTIF(Companies!C:C,A11)</f>
        <v>37</v>
      </c>
      <c r="D11" s="8" t="n">
        <f aca="false">C11/153</f>
        <v>0.241830065359477</v>
      </c>
    </row>
    <row r="12" customFormat="false" ht="15" hidden="false" customHeight="true" outlineLevel="0" collapsed="false">
      <c r="A12" s="5" t="s">
        <v>20</v>
      </c>
      <c r="B12" s="6" t="s">
        <v>21</v>
      </c>
      <c r="C12" s="7" t="n">
        <f aca="false">COUNTIF(Companies!C:C,A12)</f>
        <v>10</v>
      </c>
      <c r="D12" s="8" t="n">
        <f aca="false">C12/153</f>
        <v>0.065359477124183</v>
      </c>
    </row>
    <row r="13" customFormat="false" ht="15" hidden="false" customHeight="true" outlineLevel="0" collapsed="false">
      <c r="A13" s="5" t="s">
        <v>22</v>
      </c>
      <c r="B13" s="9"/>
      <c r="C13" s="7" t="n">
        <f aca="false">SUM(C5:C12)</f>
        <v>153</v>
      </c>
      <c r="D13" s="8" t="n">
        <f aca="false">C13/153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26"/>
    <col collapsed="false" customWidth="true" hidden="false" outlineLevel="0" max="3" min="3" style="1" width="8"/>
    <col collapsed="false" customWidth="true" hidden="false" outlineLevel="0" max="4" min="4" style="1" width="110"/>
  </cols>
  <sheetData>
    <row r="1" customFormat="false" ht="15" hidden="false" customHeight="true" outlineLevel="0" collapsed="false">
      <c r="A1" s="4" t="s">
        <v>23</v>
      </c>
      <c r="B1" s="4" t="s">
        <v>24</v>
      </c>
      <c r="C1" s="4" t="s">
        <v>2</v>
      </c>
      <c r="D1" s="4" t="s">
        <v>25</v>
      </c>
    </row>
    <row r="2" customFormat="false" ht="15" hidden="false" customHeight="true" outlineLevel="0" collapsed="false">
      <c r="A2" s="7" t="s">
        <v>26</v>
      </c>
      <c r="B2" s="7" t="s">
        <v>27</v>
      </c>
      <c r="C2" s="7" t="s">
        <v>6</v>
      </c>
      <c r="D2" s="6" t="s">
        <v>28</v>
      </c>
    </row>
    <row r="3" customFormat="false" ht="15" hidden="false" customHeight="true" outlineLevel="0" collapsed="false">
      <c r="A3" s="7" t="s">
        <v>29</v>
      </c>
      <c r="B3" s="7" t="s">
        <v>30</v>
      </c>
      <c r="C3" s="7" t="s">
        <v>6</v>
      </c>
      <c r="D3" s="6" t="s">
        <v>31</v>
      </c>
    </row>
    <row r="4" customFormat="false" ht="15" hidden="false" customHeight="true" outlineLevel="0" collapsed="false">
      <c r="A4" s="7" t="s">
        <v>32</v>
      </c>
      <c r="B4" s="7" t="s">
        <v>33</v>
      </c>
      <c r="C4" s="7" t="s">
        <v>6</v>
      </c>
      <c r="D4" s="6" t="s">
        <v>34</v>
      </c>
    </row>
    <row r="5" customFormat="false" ht="15" hidden="false" customHeight="true" outlineLevel="0" collapsed="false">
      <c r="A5" s="7" t="s">
        <v>35</v>
      </c>
      <c r="B5" s="7" t="s">
        <v>33</v>
      </c>
      <c r="C5" s="7" t="s">
        <v>6</v>
      </c>
      <c r="D5" s="6" t="s">
        <v>36</v>
      </c>
    </row>
    <row r="6" customFormat="false" ht="15" hidden="false" customHeight="true" outlineLevel="0" collapsed="false">
      <c r="A6" s="7" t="s">
        <v>37</v>
      </c>
      <c r="B6" s="7" t="s">
        <v>33</v>
      </c>
      <c r="C6" s="7" t="s">
        <v>6</v>
      </c>
      <c r="D6" s="6" t="s">
        <v>38</v>
      </c>
    </row>
    <row r="7" customFormat="false" ht="23.25" hidden="false" customHeight="true" outlineLevel="0" collapsed="false">
      <c r="A7" s="7" t="s">
        <v>39</v>
      </c>
      <c r="B7" s="7" t="s">
        <v>33</v>
      </c>
      <c r="C7" s="7" t="s">
        <v>6</v>
      </c>
      <c r="D7" s="6" t="s">
        <v>40</v>
      </c>
    </row>
    <row r="8" customFormat="false" ht="15" hidden="false" customHeight="true" outlineLevel="0" collapsed="false">
      <c r="A8" s="7" t="s">
        <v>41</v>
      </c>
      <c r="B8" s="7" t="s">
        <v>42</v>
      </c>
      <c r="C8" s="7" t="s">
        <v>6</v>
      </c>
      <c r="D8" s="6" t="s">
        <v>43</v>
      </c>
    </row>
    <row r="9" customFormat="false" ht="23.25" hidden="false" customHeight="true" outlineLevel="0" collapsed="false">
      <c r="A9" s="7" t="s">
        <v>44</v>
      </c>
      <c r="B9" s="7" t="s">
        <v>42</v>
      </c>
      <c r="C9" s="7" t="s">
        <v>6</v>
      </c>
      <c r="D9" s="6" t="s">
        <v>45</v>
      </c>
    </row>
    <row r="10" customFormat="false" ht="15" hidden="false" customHeight="true" outlineLevel="0" collapsed="false">
      <c r="A10" s="7" t="s">
        <v>46</v>
      </c>
      <c r="B10" s="7" t="s">
        <v>42</v>
      </c>
      <c r="C10" s="7" t="s">
        <v>6</v>
      </c>
      <c r="D10" s="6" t="s">
        <v>47</v>
      </c>
    </row>
    <row r="11" customFormat="false" ht="23.25" hidden="false" customHeight="true" outlineLevel="0" collapsed="false">
      <c r="A11" s="7" t="s">
        <v>48</v>
      </c>
      <c r="B11" s="7" t="s">
        <v>49</v>
      </c>
      <c r="C11" s="7" t="s">
        <v>6</v>
      </c>
      <c r="D11" s="6" t="s">
        <v>50</v>
      </c>
    </row>
    <row r="12" customFormat="false" ht="15" hidden="false" customHeight="true" outlineLevel="0" collapsed="false">
      <c r="A12" s="7" t="s">
        <v>51</v>
      </c>
      <c r="B12" s="7" t="s">
        <v>52</v>
      </c>
      <c r="C12" s="7" t="s">
        <v>8</v>
      </c>
      <c r="D12" s="6" t="s">
        <v>53</v>
      </c>
    </row>
    <row r="13" customFormat="false" ht="15" hidden="false" customHeight="true" outlineLevel="0" collapsed="false">
      <c r="A13" s="7" t="s">
        <v>54</v>
      </c>
      <c r="B13" s="7" t="s">
        <v>52</v>
      </c>
      <c r="C13" s="7" t="s">
        <v>8</v>
      </c>
      <c r="D13" s="6" t="s">
        <v>55</v>
      </c>
    </row>
    <row r="14" customFormat="false" ht="23.25" hidden="false" customHeight="true" outlineLevel="0" collapsed="false">
      <c r="A14" s="7" t="s">
        <v>56</v>
      </c>
      <c r="B14" s="7" t="s">
        <v>52</v>
      </c>
      <c r="C14" s="7" t="s">
        <v>8</v>
      </c>
      <c r="D14" s="6" t="s">
        <v>57</v>
      </c>
    </row>
    <row r="15" customFormat="false" ht="23.25" hidden="false" customHeight="true" outlineLevel="0" collapsed="false">
      <c r="A15" s="7" t="s">
        <v>58</v>
      </c>
      <c r="B15" s="7" t="s">
        <v>52</v>
      </c>
      <c r="C15" s="7" t="s">
        <v>8</v>
      </c>
      <c r="D15" s="6" t="s">
        <v>59</v>
      </c>
    </row>
    <row r="16" customFormat="false" ht="15" hidden="false" customHeight="true" outlineLevel="0" collapsed="false">
      <c r="A16" s="7" t="s">
        <v>60</v>
      </c>
      <c r="B16" s="7" t="s">
        <v>52</v>
      </c>
      <c r="C16" s="7" t="s">
        <v>8</v>
      </c>
      <c r="D16" s="6" t="s">
        <v>61</v>
      </c>
    </row>
    <row r="17" customFormat="false" ht="15" hidden="false" customHeight="true" outlineLevel="0" collapsed="false">
      <c r="A17" s="7" t="s">
        <v>62</v>
      </c>
      <c r="B17" s="7" t="s">
        <v>63</v>
      </c>
      <c r="C17" s="7" t="s">
        <v>10</v>
      </c>
      <c r="D17" s="6" t="s">
        <v>64</v>
      </c>
    </row>
    <row r="18" customFormat="false" ht="15" hidden="false" customHeight="true" outlineLevel="0" collapsed="false">
      <c r="A18" s="7" t="s">
        <v>65</v>
      </c>
      <c r="B18" s="7" t="s">
        <v>66</v>
      </c>
      <c r="C18" s="7" t="s">
        <v>10</v>
      </c>
      <c r="D18" s="6" t="s">
        <v>67</v>
      </c>
    </row>
    <row r="19" customFormat="false" ht="15" hidden="false" customHeight="true" outlineLevel="0" collapsed="false">
      <c r="A19" s="7" t="s">
        <v>68</v>
      </c>
      <c r="B19" s="7" t="s">
        <v>69</v>
      </c>
      <c r="C19" s="7" t="s">
        <v>10</v>
      </c>
      <c r="D19" s="6" t="s">
        <v>70</v>
      </c>
    </row>
    <row r="20" customFormat="false" ht="15" hidden="false" customHeight="true" outlineLevel="0" collapsed="false">
      <c r="A20" s="7" t="s">
        <v>71</v>
      </c>
      <c r="B20" s="7" t="s">
        <v>69</v>
      </c>
      <c r="C20" s="7" t="s">
        <v>10</v>
      </c>
      <c r="D20" s="6" t="s">
        <v>72</v>
      </c>
    </row>
    <row r="21" customFormat="false" ht="15" hidden="false" customHeight="true" outlineLevel="0" collapsed="false">
      <c r="A21" s="7" t="s">
        <v>73</v>
      </c>
      <c r="B21" s="7" t="s">
        <v>69</v>
      </c>
      <c r="C21" s="7" t="s">
        <v>10</v>
      </c>
      <c r="D21" s="6" t="s">
        <v>74</v>
      </c>
    </row>
    <row r="22" customFormat="false" ht="15" hidden="false" customHeight="true" outlineLevel="0" collapsed="false">
      <c r="A22" s="7" t="s">
        <v>75</v>
      </c>
      <c r="B22" s="7" t="s">
        <v>69</v>
      </c>
      <c r="C22" s="7" t="s">
        <v>10</v>
      </c>
      <c r="D22" s="6" t="s">
        <v>76</v>
      </c>
    </row>
    <row r="23" customFormat="false" ht="23.25" hidden="false" customHeight="true" outlineLevel="0" collapsed="false">
      <c r="A23" s="7" t="s">
        <v>77</v>
      </c>
      <c r="B23" s="7" t="s">
        <v>78</v>
      </c>
      <c r="C23" s="7" t="s">
        <v>10</v>
      </c>
      <c r="D23" s="6" t="s">
        <v>79</v>
      </c>
    </row>
    <row r="24" customFormat="false" ht="23.25" hidden="false" customHeight="true" outlineLevel="0" collapsed="false">
      <c r="A24" s="7" t="s">
        <v>80</v>
      </c>
      <c r="B24" s="7" t="s">
        <v>49</v>
      </c>
      <c r="C24" s="7" t="s">
        <v>10</v>
      </c>
      <c r="D24" s="6" t="s">
        <v>81</v>
      </c>
    </row>
    <row r="25" customFormat="false" ht="23.25" hidden="false" customHeight="true" outlineLevel="0" collapsed="false">
      <c r="A25" s="7" t="s">
        <v>82</v>
      </c>
      <c r="B25" s="7" t="s">
        <v>49</v>
      </c>
      <c r="C25" s="7" t="s">
        <v>10</v>
      </c>
      <c r="D25" s="6" t="s">
        <v>83</v>
      </c>
    </row>
    <row r="26" customFormat="false" ht="23.25" hidden="false" customHeight="true" outlineLevel="0" collapsed="false">
      <c r="A26" s="7" t="s">
        <v>84</v>
      </c>
      <c r="B26" s="7" t="s">
        <v>63</v>
      </c>
      <c r="C26" s="7" t="s">
        <v>12</v>
      </c>
      <c r="D26" s="6" t="s">
        <v>85</v>
      </c>
    </row>
    <row r="27" customFormat="false" ht="15" hidden="false" customHeight="true" outlineLevel="0" collapsed="false">
      <c r="A27" s="7" t="s">
        <v>86</v>
      </c>
      <c r="B27" s="7" t="s">
        <v>63</v>
      </c>
      <c r="C27" s="7" t="s">
        <v>12</v>
      </c>
      <c r="D27" s="6" t="s">
        <v>87</v>
      </c>
    </row>
    <row r="28" customFormat="false" ht="15" hidden="false" customHeight="true" outlineLevel="0" collapsed="false">
      <c r="A28" s="7" t="s">
        <v>88</v>
      </c>
      <c r="B28" s="7" t="s">
        <v>63</v>
      </c>
      <c r="C28" s="7" t="s">
        <v>12</v>
      </c>
      <c r="D28" s="6" t="s">
        <v>89</v>
      </c>
    </row>
    <row r="29" customFormat="false" ht="15" hidden="false" customHeight="true" outlineLevel="0" collapsed="false">
      <c r="A29" s="7" t="s">
        <v>90</v>
      </c>
      <c r="B29" s="7" t="s">
        <v>66</v>
      </c>
      <c r="C29" s="7" t="s">
        <v>12</v>
      </c>
      <c r="D29" s="6" t="s">
        <v>91</v>
      </c>
    </row>
    <row r="30" customFormat="false" ht="15" hidden="false" customHeight="true" outlineLevel="0" collapsed="false">
      <c r="A30" s="7" t="s">
        <v>92</v>
      </c>
      <c r="B30" s="7" t="s">
        <v>66</v>
      </c>
      <c r="C30" s="7" t="s">
        <v>12</v>
      </c>
      <c r="D30" s="6" t="s">
        <v>93</v>
      </c>
    </row>
    <row r="31" customFormat="false" ht="23.25" hidden="false" customHeight="true" outlineLevel="0" collapsed="false">
      <c r="A31" s="7" t="s">
        <v>94</v>
      </c>
      <c r="B31" s="7" t="s">
        <v>27</v>
      </c>
      <c r="C31" s="7" t="s">
        <v>12</v>
      </c>
      <c r="D31" s="6" t="s">
        <v>95</v>
      </c>
    </row>
    <row r="32" customFormat="false" ht="23.25" hidden="false" customHeight="true" outlineLevel="0" collapsed="false">
      <c r="A32" s="7" t="s">
        <v>96</v>
      </c>
      <c r="B32" s="7" t="s">
        <v>30</v>
      </c>
      <c r="C32" s="7" t="s">
        <v>12</v>
      </c>
      <c r="D32" s="6" t="s">
        <v>97</v>
      </c>
    </row>
    <row r="33" customFormat="false" ht="15" hidden="false" customHeight="true" outlineLevel="0" collapsed="false">
      <c r="A33" s="7" t="s">
        <v>98</v>
      </c>
      <c r="B33" s="7" t="s">
        <v>30</v>
      </c>
      <c r="C33" s="7" t="s">
        <v>12</v>
      </c>
      <c r="D33" s="6" t="s">
        <v>99</v>
      </c>
    </row>
    <row r="34" customFormat="false" ht="15" hidden="false" customHeight="true" outlineLevel="0" collapsed="false">
      <c r="A34" s="7" t="s">
        <v>100</v>
      </c>
      <c r="B34" s="7" t="s">
        <v>30</v>
      </c>
      <c r="C34" s="7" t="s">
        <v>12</v>
      </c>
      <c r="D34" s="6" t="s">
        <v>101</v>
      </c>
    </row>
    <row r="35" customFormat="false" ht="15" hidden="false" customHeight="true" outlineLevel="0" collapsed="false">
      <c r="A35" s="7" t="s">
        <v>102</v>
      </c>
      <c r="B35" s="7" t="s">
        <v>30</v>
      </c>
      <c r="C35" s="7" t="s">
        <v>12</v>
      </c>
      <c r="D35" s="6" t="s">
        <v>103</v>
      </c>
    </row>
    <row r="36" customFormat="false" ht="15" hidden="false" customHeight="true" outlineLevel="0" collapsed="false">
      <c r="A36" s="7" t="s">
        <v>104</v>
      </c>
      <c r="B36" s="7" t="s">
        <v>30</v>
      </c>
      <c r="C36" s="7" t="s">
        <v>12</v>
      </c>
      <c r="D36" s="6" t="s">
        <v>105</v>
      </c>
    </row>
    <row r="37" customFormat="false" ht="15" hidden="false" customHeight="true" outlineLevel="0" collapsed="false">
      <c r="A37" s="7" t="s">
        <v>106</v>
      </c>
      <c r="B37" s="7" t="s">
        <v>30</v>
      </c>
      <c r="C37" s="7" t="s">
        <v>12</v>
      </c>
      <c r="D37" s="6" t="s">
        <v>107</v>
      </c>
    </row>
    <row r="38" customFormat="false" ht="15" hidden="false" customHeight="true" outlineLevel="0" collapsed="false">
      <c r="A38" s="7" t="s">
        <v>108</v>
      </c>
      <c r="B38" s="7" t="s">
        <v>33</v>
      </c>
      <c r="C38" s="7" t="s">
        <v>12</v>
      </c>
      <c r="D38" s="6" t="s">
        <v>109</v>
      </c>
    </row>
    <row r="39" customFormat="false" ht="15" hidden="false" customHeight="true" outlineLevel="0" collapsed="false">
      <c r="A39" s="7" t="s">
        <v>110</v>
      </c>
      <c r="B39" s="7" t="s">
        <v>33</v>
      </c>
      <c r="C39" s="7" t="s">
        <v>12</v>
      </c>
      <c r="D39" s="6" t="s">
        <v>111</v>
      </c>
    </row>
    <row r="40" customFormat="false" ht="15" hidden="false" customHeight="true" outlineLevel="0" collapsed="false">
      <c r="A40" s="7" t="s">
        <v>112</v>
      </c>
      <c r="B40" s="7" t="s">
        <v>33</v>
      </c>
      <c r="C40" s="7" t="s">
        <v>12</v>
      </c>
      <c r="D40" s="6" t="s">
        <v>113</v>
      </c>
    </row>
    <row r="41" customFormat="false" ht="15" hidden="false" customHeight="true" outlineLevel="0" collapsed="false">
      <c r="A41" s="7" t="s">
        <v>114</v>
      </c>
      <c r="B41" s="7" t="s">
        <v>33</v>
      </c>
      <c r="C41" s="7" t="s">
        <v>12</v>
      </c>
      <c r="D41" s="6" t="s">
        <v>115</v>
      </c>
    </row>
    <row r="42" customFormat="false" ht="15" hidden="false" customHeight="true" outlineLevel="0" collapsed="false">
      <c r="A42" s="7" t="s">
        <v>116</v>
      </c>
      <c r="B42" s="7" t="s">
        <v>33</v>
      </c>
      <c r="C42" s="7" t="s">
        <v>12</v>
      </c>
      <c r="D42" s="6" t="s">
        <v>117</v>
      </c>
    </row>
    <row r="43" customFormat="false" ht="15" hidden="false" customHeight="true" outlineLevel="0" collapsed="false">
      <c r="A43" s="7" t="s">
        <v>118</v>
      </c>
      <c r="B43" s="7" t="s">
        <v>33</v>
      </c>
      <c r="C43" s="7" t="s">
        <v>12</v>
      </c>
      <c r="D43" s="6" t="s">
        <v>119</v>
      </c>
    </row>
    <row r="44" customFormat="false" ht="23.25" hidden="false" customHeight="true" outlineLevel="0" collapsed="false">
      <c r="A44" s="7" t="s">
        <v>120</v>
      </c>
      <c r="B44" s="7" t="s">
        <v>33</v>
      </c>
      <c r="C44" s="7" t="s">
        <v>12</v>
      </c>
      <c r="D44" s="6" t="s">
        <v>121</v>
      </c>
    </row>
    <row r="45" customFormat="false" ht="15" hidden="false" customHeight="true" outlineLevel="0" collapsed="false">
      <c r="A45" s="7" t="s">
        <v>122</v>
      </c>
      <c r="B45" s="7" t="s">
        <v>33</v>
      </c>
      <c r="C45" s="7" t="s">
        <v>12</v>
      </c>
      <c r="D45" s="6" t="s">
        <v>123</v>
      </c>
    </row>
    <row r="46" customFormat="false" ht="15" hidden="false" customHeight="true" outlineLevel="0" collapsed="false">
      <c r="A46" s="7" t="s">
        <v>124</v>
      </c>
      <c r="B46" s="7" t="s">
        <v>33</v>
      </c>
      <c r="C46" s="7" t="s">
        <v>12</v>
      </c>
      <c r="D46" s="6" t="s">
        <v>125</v>
      </c>
    </row>
    <row r="47" customFormat="false" ht="15" hidden="false" customHeight="true" outlineLevel="0" collapsed="false">
      <c r="A47" s="7" t="s">
        <v>126</v>
      </c>
      <c r="B47" s="7" t="s">
        <v>33</v>
      </c>
      <c r="C47" s="7" t="s">
        <v>12</v>
      </c>
      <c r="D47" s="6" t="s">
        <v>127</v>
      </c>
    </row>
    <row r="48" customFormat="false" ht="15" hidden="false" customHeight="true" outlineLevel="0" collapsed="false">
      <c r="A48" s="7" t="s">
        <v>128</v>
      </c>
      <c r="B48" s="7" t="s">
        <v>33</v>
      </c>
      <c r="C48" s="7" t="s">
        <v>12</v>
      </c>
      <c r="D48" s="6" t="s">
        <v>129</v>
      </c>
    </row>
    <row r="49" customFormat="false" ht="15" hidden="false" customHeight="true" outlineLevel="0" collapsed="false">
      <c r="A49" s="7" t="s">
        <v>130</v>
      </c>
      <c r="B49" s="7" t="s">
        <v>69</v>
      </c>
      <c r="C49" s="7" t="s">
        <v>12</v>
      </c>
      <c r="D49" s="6" t="s">
        <v>131</v>
      </c>
    </row>
    <row r="50" customFormat="false" ht="15" hidden="false" customHeight="true" outlineLevel="0" collapsed="false">
      <c r="A50" s="7" t="s">
        <v>132</v>
      </c>
      <c r="B50" s="7" t="s">
        <v>69</v>
      </c>
      <c r="C50" s="7" t="s">
        <v>12</v>
      </c>
      <c r="D50" s="6" t="s">
        <v>133</v>
      </c>
    </row>
    <row r="51" customFormat="false" ht="15" hidden="false" customHeight="true" outlineLevel="0" collapsed="false">
      <c r="A51" s="7" t="s">
        <v>134</v>
      </c>
      <c r="B51" s="7" t="s">
        <v>69</v>
      </c>
      <c r="C51" s="7" t="s">
        <v>12</v>
      </c>
      <c r="D51" s="6" t="s">
        <v>135</v>
      </c>
    </row>
    <row r="52" customFormat="false" ht="15" hidden="false" customHeight="true" outlineLevel="0" collapsed="false">
      <c r="A52" s="7" t="s">
        <v>136</v>
      </c>
      <c r="B52" s="7" t="s">
        <v>69</v>
      </c>
      <c r="C52" s="7" t="s">
        <v>12</v>
      </c>
      <c r="D52" s="6" t="s">
        <v>137</v>
      </c>
    </row>
    <row r="53" customFormat="false" ht="15" hidden="false" customHeight="true" outlineLevel="0" collapsed="false">
      <c r="A53" s="7" t="s">
        <v>138</v>
      </c>
      <c r="B53" s="7" t="s">
        <v>69</v>
      </c>
      <c r="C53" s="7" t="s">
        <v>12</v>
      </c>
      <c r="D53" s="6" t="s">
        <v>139</v>
      </c>
    </row>
    <row r="54" customFormat="false" ht="23.25" hidden="false" customHeight="true" outlineLevel="0" collapsed="false">
      <c r="A54" s="7" t="s">
        <v>140</v>
      </c>
      <c r="B54" s="7" t="s">
        <v>42</v>
      </c>
      <c r="C54" s="7" t="s">
        <v>12</v>
      </c>
      <c r="D54" s="6" t="s">
        <v>141</v>
      </c>
    </row>
    <row r="55" customFormat="false" ht="15" hidden="false" customHeight="true" outlineLevel="0" collapsed="false">
      <c r="A55" s="7" t="s">
        <v>142</v>
      </c>
      <c r="B55" s="7" t="s">
        <v>42</v>
      </c>
      <c r="C55" s="7" t="s">
        <v>12</v>
      </c>
      <c r="D55" s="6" t="s">
        <v>143</v>
      </c>
    </row>
    <row r="56" customFormat="false" ht="15" hidden="false" customHeight="true" outlineLevel="0" collapsed="false">
      <c r="A56" s="7" t="s">
        <v>144</v>
      </c>
      <c r="B56" s="7" t="s">
        <v>42</v>
      </c>
      <c r="C56" s="7" t="s">
        <v>12</v>
      </c>
      <c r="D56" s="6" t="s">
        <v>145</v>
      </c>
    </row>
    <row r="57" customFormat="false" ht="23.25" hidden="false" customHeight="true" outlineLevel="0" collapsed="false">
      <c r="A57" s="7" t="s">
        <v>146</v>
      </c>
      <c r="B57" s="7" t="s">
        <v>42</v>
      </c>
      <c r="C57" s="7" t="s">
        <v>12</v>
      </c>
      <c r="D57" s="6" t="s">
        <v>147</v>
      </c>
    </row>
    <row r="58" customFormat="false" ht="15" hidden="false" customHeight="true" outlineLevel="0" collapsed="false">
      <c r="A58" s="7" t="s">
        <v>148</v>
      </c>
      <c r="B58" s="7" t="s">
        <v>49</v>
      </c>
      <c r="C58" s="7" t="s">
        <v>12</v>
      </c>
      <c r="D58" s="6" t="s">
        <v>149</v>
      </c>
    </row>
    <row r="59" customFormat="false" ht="15" hidden="false" customHeight="true" outlineLevel="0" collapsed="false">
      <c r="A59" s="7" t="s">
        <v>150</v>
      </c>
      <c r="B59" s="7" t="s">
        <v>63</v>
      </c>
      <c r="C59" s="7" t="s">
        <v>14</v>
      </c>
      <c r="D59" s="6" t="s">
        <v>151</v>
      </c>
    </row>
    <row r="60" customFormat="false" ht="15" hidden="false" customHeight="true" outlineLevel="0" collapsed="false">
      <c r="A60" s="7" t="s">
        <v>152</v>
      </c>
      <c r="B60" s="7" t="s">
        <v>63</v>
      </c>
      <c r="C60" s="7" t="s">
        <v>14</v>
      </c>
      <c r="D60" s="6" t="s">
        <v>153</v>
      </c>
    </row>
    <row r="61" customFormat="false" ht="15" hidden="false" customHeight="true" outlineLevel="0" collapsed="false">
      <c r="A61" s="7" t="s">
        <v>154</v>
      </c>
      <c r="B61" s="7" t="s">
        <v>66</v>
      </c>
      <c r="C61" s="7" t="s">
        <v>14</v>
      </c>
      <c r="D61" s="6" t="s">
        <v>155</v>
      </c>
    </row>
    <row r="62" customFormat="false" ht="23.25" hidden="false" customHeight="true" outlineLevel="0" collapsed="false">
      <c r="A62" s="7" t="s">
        <v>156</v>
      </c>
      <c r="B62" s="7" t="s">
        <v>27</v>
      </c>
      <c r="C62" s="7" t="s">
        <v>14</v>
      </c>
      <c r="D62" s="6" t="s">
        <v>157</v>
      </c>
    </row>
    <row r="63" customFormat="false" ht="15" hidden="false" customHeight="true" outlineLevel="0" collapsed="false">
      <c r="A63" s="7" t="s">
        <v>158</v>
      </c>
      <c r="B63" s="7" t="s">
        <v>27</v>
      </c>
      <c r="C63" s="7" t="s">
        <v>14</v>
      </c>
      <c r="D63" s="6" t="s">
        <v>159</v>
      </c>
    </row>
    <row r="64" customFormat="false" ht="15" hidden="false" customHeight="true" outlineLevel="0" collapsed="false">
      <c r="A64" s="7" t="s">
        <v>160</v>
      </c>
      <c r="B64" s="7" t="s">
        <v>27</v>
      </c>
      <c r="C64" s="7" t="s">
        <v>14</v>
      </c>
      <c r="D64" s="6" t="s">
        <v>161</v>
      </c>
    </row>
    <row r="65" customFormat="false" ht="15" hidden="false" customHeight="true" outlineLevel="0" collapsed="false">
      <c r="A65" s="7" t="s">
        <v>162</v>
      </c>
      <c r="B65" s="7" t="s">
        <v>27</v>
      </c>
      <c r="C65" s="7" t="s">
        <v>14</v>
      </c>
      <c r="D65" s="6" t="s">
        <v>163</v>
      </c>
    </row>
    <row r="66" customFormat="false" ht="15" hidden="false" customHeight="true" outlineLevel="0" collapsed="false">
      <c r="A66" s="7" t="s">
        <v>164</v>
      </c>
      <c r="B66" s="7" t="s">
        <v>27</v>
      </c>
      <c r="C66" s="7" t="s">
        <v>14</v>
      </c>
      <c r="D66" s="6" t="s">
        <v>165</v>
      </c>
    </row>
    <row r="67" customFormat="false" ht="15" hidden="false" customHeight="true" outlineLevel="0" collapsed="false">
      <c r="A67" s="7" t="s">
        <v>166</v>
      </c>
      <c r="B67" s="7" t="s">
        <v>27</v>
      </c>
      <c r="C67" s="7" t="s">
        <v>14</v>
      </c>
      <c r="D67" s="6" t="s">
        <v>167</v>
      </c>
    </row>
    <row r="68" customFormat="false" ht="15" hidden="false" customHeight="true" outlineLevel="0" collapsed="false">
      <c r="A68" s="7" t="s">
        <v>168</v>
      </c>
      <c r="B68" s="7" t="s">
        <v>30</v>
      </c>
      <c r="C68" s="7" t="s">
        <v>14</v>
      </c>
      <c r="D68" s="6" t="s">
        <v>169</v>
      </c>
    </row>
    <row r="69" customFormat="false" ht="15" hidden="false" customHeight="true" outlineLevel="0" collapsed="false">
      <c r="A69" s="7" t="s">
        <v>170</v>
      </c>
      <c r="B69" s="7" t="s">
        <v>33</v>
      </c>
      <c r="C69" s="7" t="s">
        <v>14</v>
      </c>
      <c r="D69" s="6" t="s">
        <v>171</v>
      </c>
    </row>
    <row r="70" customFormat="false" ht="15" hidden="false" customHeight="true" outlineLevel="0" collapsed="false">
      <c r="A70" s="7" t="s">
        <v>172</v>
      </c>
      <c r="B70" s="7" t="s">
        <v>33</v>
      </c>
      <c r="C70" s="7" t="s">
        <v>14</v>
      </c>
      <c r="D70" s="6" t="s">
        <v>173</v>
      </c>
    </row>
    <row r="71" customFormat="false" ht="15" hidden="false" customHeight="true" outlineLevel="0" collapsed="false">
      <c r="A71" s="7" t="s">
        <v>174</v>
      </c>
      <c r="B71" s="7" t="s">
        <v>33</v>
      </c>
      <c r="C71" s="7" t="s">
        <v>14</v>
      </c>
      <c r="D71" s="6" t="s">
        <v>175</v>
      </c>
    </row>
    <row r="72" customFormat="false" ht="15" hidden="false" customHeight="true" outlineLevel="0" collapsed="false">
      <c r="A72" s="7" t="s">
        <v>176</v>
      </c>
      <c r="B72" s="7" t="s">
        <v>69</v>
      </c>
      <c r="C72" s="7" t="s">
        <v>14</v>
      </c>
      <c r="D72" s="6" t="s">
        <v>177</v>
      </c>
    </row>
    <row r="73" customFormat="false" ht="15" hidden="false" customHeight="true" outlineLevel="0" collapsed="false">
      <c r="A73" s="7" t="s">
        <v>178</v>
      </c>
      <c r="B73" s="7" t="s">
        <v>78</v>
      </c>
      <c r="C73" s="7" t="s">
        <v>14</v>
      </c>
      <c r="D73" s="6" t="s">
        <v>179</v>
      </c>
    </row>
    <row r="74" customFormat="false" ht="15" hidden="false" customHeight="true" outlineLevel="0" collapsed="false">
      <c r="A74" s="7" t="s">
        <v>180</v>
      </c>
      <c r="B74" s="7" t="s">
        <v>181</v>
      </c>
      <c r="C74" s="7" t="s">
        <v>14</v>
      </c>
      <c r="D74" s="6" t="s">
        <v>182</v>
      </c>
    </row>
    <row r="75" customFormat="false" ht="15" hidden="false" customHeight="true" outlineLevel="0" collapsed="false">
      <c r="A75" s="7" t="s">
        <v>183</v>
      </c>
      <c r="B75" s="7" t="s">
        <v>181</v>
      </c>
      <c r="C75" s="7" t="s">
        <v>14</v>
      </c>
      <c r="D75" s="6" t="s">
        <v>184</v>
      </c>
    </row>
    <row r="76" customFormat="false" ht="23.25" hidden="false" customHeight="true" outlineLevel="0" collapsed="false">
      <c r="A76" s="7" t="s">
        <v>185</v>
      </c>
      <c r="B76" s="7" t="s">
        <v>181</v>
      </c>
      <c r="C76" s="7" t="s">
        <v>14</v>
      </c>
      <c r="D76" s="6" t="s">
        <v>186</v>
      </c>
    </row>
    <row r="77" customFormat="false" ht="15" hidden="false" customHeight="true" outlineLevel="0" collapsed="false">
      <c r="A77" s="7" t="s">
        <v>187</v>
      </c>
      <c r="B77" s="7" t="s">
        <v>181</v>
      </c>
      <c r="C77" s="7" t="s">
        <v>14</v>
      </c>
      <c r="D77" s="6" t="s">
        <v>188</v>
      </c>
    </row>
    <row r="78" customFormat="false" ht="15" hidden="false" customHeight="true" outlineLevel="0" collapsed="false">
      <c r="A78" s="7" t="s">
        <v>189</v>
      </c>
      <c r="B78" s="7" t="s">
        <v>181</v>
      </c>
      <c r="C78" s="7" t="s">
        <v>14</v>
      </c>
      <c r="D78" s="6" t="s">
        <v>190</v>
      </c>
    </row>
    <row r="79" customFormat="false" ht="15" hidden="false" customHeight="true" outlineLevel="0" collapsed="false">
      <c r="A79" s="7" t="s">
        <v>191</v>
      </c>
      <c r="B79" s="7" t="s">
        <v>52</v>
      </c>
      <c r="C79" s="7" t="s">
        <v>14</v>
      </c>
      <c r="D79" s="6" t="s">
        <v>192</v>
      </c>
    </row>
    <row r="80" customFormat="false" ht="15" hidden="false" customHeight="true" outlineLevel="0" collapsed="false">
      <c r="A80" s="7" t="s">
        <v>193</v>
      </c>
      <c r="B80" s="7" t="s">
        <v>42</v>
      </c>
      <c r="C80" s="7" t="s">
        <v>14</v>
      </c>
      <c r="D80" s="6" t="s">
        <v>194</v>
      </c>
    </row>
    <row r="81" customFormat="false" ht="23.25" hidden="false" customHeight="true" outlineLevel="0" collapsed="false">
      <c r="A81" s="7" t="s">
        <v>195</v>
      </c>
      <c r="B81" s="7" t="s">
        <v>42</v>
      </c>
      <c r="C81" s="7" t="s">
        <v>14</v>
      </c>
      <c r="D81" s="6" t="s">
        <v>196</v>
      </c>
    </row>
    <row r="82" customFormat="false" ht="23.25" hidden="false" customHeight="true" outlineLevel="0" collapsed="false">
      <c r="A82" s="7" t="s">
        <v>197</v>
      </c>
      <c r="B82" s="7" t="s">
        <v>198</v>
      </c>
      <c r="C82" s="7" t="s">
        <v>14</v>
      </c>
      <c r="D82" s="6" t="s">
        <v>199</v>
      </c>
    </row>
    <row r="83" customFormat="false" ht="23.25" hidden="false" customHeight="true" outlineLevel="0" collapsed="false">
      <c r="A83" s="7" t="s">
        <v>200</v>
      </c>
      <c r="B83" s="7" t="s">
        <v>198</v>
      </c>
      <c r="C83" s="7" t="s">
        <v>14</v>
      </c>
      <c r="D83" s="6" t="s">
        <v>201</v>
      </c>
    </row>
    <row r="84" customFormat="false" ht="15" hidden="false" customHeight="true" outlineLevel="0" collapsed="false">
      <c r="A84" s="7" t="s">
        <v>202</v>
      </c>
      <c r="B84" s="7" t="s">
        <v>63</v>
      </c>
      <c r="C84" s="7" t="s">
        <v>16</v>
      </c>
      <c r="D84" s="6" t="s">
        <v>203</v>
      </c>
    </row>
    <row r="85" customFormat="false" ht="15" hidden="false" customHeight="true" outlineLevel="0" collapsed="false">
      <c r="A85" s="7" t="s">
        <v>204</v>
      </c>
      <c r="B85" s="7" t="s">
        <v>205</v>
      </c>
      <c r="C85" s="7" t="s">
        <v>16</v>
      </c>
      <c r="D85" s="6" t="s">
        <v>206</v>
      </c>
    </row>
    <row r="86" customFormat="false" ht="15" hidden="false" customHeight="true" outlineLevel="0" collapsed="false">
      <c r="A86" s="7" t="s">
        <v>207</v>
      </c>
      <c r="B86" s="7" t="s">
        <v>205</v>
      </c>
      <c r="C86" s="7" t="s">
        <v>16</v>
      </c>
      <c r="D86" s="6" t="s">
        <v>208</v>
      </c>
    </row>
    <row r="87" customFormat="false" ht="15" hidden="false" customHeight="true" outlineLevel="0" collapsed="false">
      <c r="A87" s="7" t="s">
        <v>209</v>
      </c>
      <c r="B87" s="7" t="s">
        <v>30</v>
      </c>
      <c r="C87" s="7" t="s">
        <v>16</v>
      </c>
      <c r="D87" s="6" t="s">
        <v>210</v>
      </c>
    </row>
    <row r="88" customFormat="false" ht="15" hidden="false" customHeight="true" outlineLevel="0" collapsed="false">
      <c r="A88" s="7" t="s">
        <v>211</v>
      </c>
      <c r="B88" s="7" t="s">
        <v>212</v>
      </c>
      <c r="C88" s="7" t="s">
        <v>16</v>
      </c>
      <c r="D88" s="6" t="s">
        <v>213</v>
      </c>
    </row>
    <row r="89" customFormat="false" ht="23.25" hidden="false" customHeight="true" outlineLevel="0" collapsed="false">
      <c r="A89" s="7" t="s">
        <v>214</v>
      </c>
      <c r="B89" s="7" t="s">
        <v>212</v>
      </c>
      <c r="C89" s="7" t="s">
        <v>16</v>
      </c>
      <c r="D89" s="6" t="s">
        <v>215</v>
      </c>
    </row>
    <row r="90" customFormat="false" ht="15" hidden="false" customHeight="true" outlineLevel="0" collapsed="false">
      <c r="A90" s="7" t="s">
        <v>216</v>
      </c>
      <c r="B90" s="7" t="s">
        <v>212</v>
      </c>
      <c r="C90" s="7" t="s">
        <v>16</v>
      </c>
      <c r="D90" s="6" t="s">
        <v>217</v>
      </c>
    </row>
    <row r="91" customFormat="false" ht="15" hidden="false" customHeight="true" outlineLevel="0" collapsed="false">
      <c r="A91" s="7" t="s">
        <v>218</v>
      </c>
      <c r="B91" s="7" t="s">
        <v>33</v>
      </c>
      <c r="C91" s="7" t="s">
        <v>16</v>
      </c>
      <c r="D91" s="6" t="s">
        <v>219</v>
      </c>
    </row>
    <row r="92" customFormat="false" ht="15" hidden="false" customHeight="true" outlineLevel="0" collapsed="false">
      <c r="A92" s="7" t="s">
        <v>220</v>
      </c>
      <c r="B92" s="7" t="s">
        <v>33</v>
      </c>
      <c r="C92" s="7" t="s">
        <v>16</v>
      </c>
      <c r="D92" s="6" t="s">
        <v>221</v>
      </c>
    </row>
    <row r="93" customFormat="false" ht="15" hidden="false" customHeight="true" outlineLevel="0" collapsed="false">
      <c r="A93" s="7" t="s">
        <v>222</v>
      </c>
      <c r="B93" s="7" t="s">
        <v>33</v>
      </c>
      <c r="C93" s="7" t="s">
        <v>16</v>
      </c>
      <c r="D93" s="6" t="s">
        <v>223</v>
      </c>
    </row>
    <row r="94" customFormat="false" ht="15" hidden="false" customHeight="true" outlineLevel="0" collapsed="false">
      <c r="A94" s="7" t="s">
        <v>224</v>
      </c>
      <c r="B94" s="7" t="s">
        <v>69</v>
      </c>
      <c r="C94" s="7" t="s">
        <v>16</v>
      </c>
      <c r="D94" s="6" t="s">
        <v>225</v>
      </c>
    </row>
    <row r="95" customFormat="false" ht="15" hidden="false" customHeight="true" outlineLevel="0" collapsed="false">
      <c r="A95" s="7" t="s">
        <v>226</v>
      </c>
      <c r="B95" s="7" t="s">
        <v>69</v>
      </c>
      <c r="C95" s="7" t="s">
        <v>16</v>
      </c>
      <c r="D95" s="6" t="s">
        <v>227</v>
      </c>
    </row>
    <row r="96" customFormat="false" ht="15" hidden="false" customHeight="true" outlineLevel="0" collapsed="false">
      <c r="A96" s="7" t="s">
        <v>228</v>
      </c>
      <c r="B96" s="7" t="s">
        <v>181</v>
      </c>
      <c r="C96" s="7" t="s">
        <v>16</v>
      </c>
      <c r="D96" s="6" t="s">
        <v>229</v>
      </c>
    </row>
    <row r="97" customFormat="false" ht="15" hidden="false" customHeight="true" outlineLevel="0" collapsed="false">
      <c r="A97" s="7" t="s">
        <v>230</v>
      </c>
      <c r="B97" s="7" t="s">
        <v>181</v>
      </c>
      <c r="C97" s="7" t="s">
        <v>16</v>
      </c>
      <c r="D97" s="6" t="s">
        <v>231</v>
      </c>
    </row>
    <row r="98" customFormat="false" ht="15" hidden="false" customHeight="true" outlineLevel="0" collapsed="false">
      <c r="A98" s="7" t="s">
        <v>232</v>
      </c>
      <c r="B98" s="7" t="s">
        <v>181</v>
      </c>
      <c r="C98" s="7" t="s">
        <v>16</v>
      </c>
      <c r="D98" s="6" t="s">
        <v>233</v>
      </c>
    </row>
    <row r="99" customFormat="false" ht="15" hidden="false" customHeight="true" outlineLevel="0" collapsed="false">
      <c r="A99" s="7" t="s">
        <v>234</v>
      </c>
      <c r="B99" s="7" t="s">
        <v>42</v>
      </c>
      <c r="C99" s="7" t="s">
        <v>16</v>
      </c>
      <c r="D99" s="6" t="s">
        <v>235</v>
      </c>
    </row>
    <row r="100" customFormat="false" ht="15" hidden="false" customHeight="true" outlineLevel="0" collapsed="false">
      <c r="A100" s="7" t="s">
        <v>236</v>
      </c>
      <c r="B100" s="7" t="s">
        <v>42</v>
      </c>
      <c r="C100" s="7" t="s">
        <v>16</v>
      </c>
      <c r="D100" s="6" t="s">
        <v>237</v>
      </c>
    </row>
    <row r="101" customFormat="false" ht="15" hidden="false" customHeight="true" outlineLevel="0" collapsed="false">
      <c r="A101" s="7" t="s">
        <v>238</v>
      </c>
      <c r="B101" s="7" t="s">
        <v>198</v>
      </c>
      <c r="C101" s="7" t="s">
        <v>16</v>
      </c>
      <c r="D101" s="6" t="s">
        <v>239</v>
      </c>
    </row>
    <row r="102" customFormat="false" ht="15" hidden="false" customHeight="true" outlineLevel="0" collapsed="false">
      <c r="A102" s="7" t="s">
        <v>240</v>
      </c>
      <c r="B102" s="7" t="s">
        <v>198</v>
      </c>
      <c r="C102" s="7" t="s">
        <v>16</v>
      </c>
      <c r="D102" s="6" t="s">
        <v>241</v>
      </c>
    </row>
    <row r="103" customFormat="false" ht="15" hidden="false" customHeight="true" outlineLevel="0" collapsed="false">
      <c r="A103" s="7" t="s">
        <v>242</v>
      </c>
      <c r="B103" s="7" t="s">
        <v>198</v>
      </c>
      <c r="C103" s="7" t="s">
        <v>16</v>
      </c>
      <c r="D103" s="6" t="s">
        <v>243</v>
      </c>
    </row>
    <row r="104" customFormat="false" ht="15" hidden="false" customHeight="true" outlineLevel="0" collapsed="false">
      <c r="A104" s="7" t="s">
        <v>244</v>
      </c>
      <c r="B104" s="7" t="s">
        <v>49</v>
      </c>
      <c r="C104" s="7" t="s">
        <v>16</v>
      </c>
      <c r="D104" s="6" t="s">
        <v>245</v>
      </c>
    </row>
    <row r="105" customFormat="false" ht="15" hidden="false" customHeight="true" outlineLevel="0" collapsed="false">
      <c r="A105" s="7" t="s">
        <v>246</v>
      </c>
      <c r="B105" s="7" t="s">
        <v>49</v>
      </c>
      <c r="C105" s="7" t="s">
        <v>16</v>
      </c>
      <c r="D105" s="6" t="s">
        <v>247</v>
      </c>
    </row>
    <row r="106" customFormat="false" ht="15" hidden="false" customHeight="true" outlineLevel="0" collapsed="false">
      <c r="A106" s="7" t="s">
        <v>248</v>
      </c>
      <c r="B106" s="7" t="s">
        <v>63</v>
      </c>
      <c r="C106" s="7" t="s">
        <v>18</v>
      </c>
      <c r="D106" s="6" t="s">
        <v>249</v>
      </c>
    </row>
    <row r="107" customFormat="false" ht="15" hidden="false" customHeight="true" outlineLevel="0" collapsed="false">
      <c r="A107" s="7" t="s">
        <v>250</v>
      </c>
      <c r="B107" s="7" t="s">
        <v>63</v>
      </c>
      <c r="C107" s="7" t="s">
        <v>18</v>
      </c>
      <c r="D107" s="6" t="s">
        <v>251</v>
      </c>
    </row>
    <row r="108" customFormat="false" ht="15" hidden="false" customHeight="true" outlineLevel="0" collapsed="false">
      <c r="A108" s="7" t="s">
        <v>252</v>
      </c>
      <c r="B108" s="7" t="s">
        <v>205</v>
      </c>
      <c r="C108" s="7" t="s">
        <v>18</v>
      </c>
      <c r="D108" s="6" t="s">
        <v>253</v>
      </c>
    </row>
    <row r="109" customFormat="false" ht="15" hidden="false" customHeight="true" outlineLevel="0" collapsed="false">
      <c r="A109" s="7" t="s">
        <v>254</v>
      </c>
      <c r="B109" s="7" t="s">
        <v>27</v>
      </c>
      <c r="C109" s="7" t="s">
        <v>18</v>
      </c>
      <c r="D109" s="6" t="s">
        <v>255</v>
      </c>
    </row>
    <row r="110" customFormat="false" ht="15" hidden="false" customHeight="true" outlineLevel="0" collapsed="false">
      <c r="A110" s="7" t="s">
        <v>256</v>
      </c>
      <c r="B110" s="7" t="s">
        <v>30</v>
      </c>
      <c r="C110" s="7" t="s">
        <v>18</v>
      </c>
      <c r="D110" s="6" t="s">
        <v>257</v>
      </c>
    </row>
    <row r="111" customFormat="false" ht="15" hidden="false" customHeight="true" outlineLevel="0" collapsed="false">
      <c r="A111" s="7" t="s">
        <v>258</v>
      </c>
      <c r="B111" s="7" t="s">
        <v>30</v>
      </c>
      <c r="C111" s="7" t="s">
        <v>18</v>
      </c>
      <c r="D111" s="6" t="s">
        <v>259</v>
      </c>
    </row>
    <row r="112" customFormat="false" ht="23.25" hidden="false" customHeight="true" outlineLevel="0" collapsed="false">
      <c r="A112" s="7" t="s">
        <v>260</v>
      </c>
      <c r="B112" s="7" t="s">
        <v>30</v>
      </c>
      <c r="C112" s="7" t="s">
        <v>18</v>
      </c>
      <c r="D112" s="6" t="s">
        <v>261</v>
      </c>
    </row>
    <row r="113" customFormat="false" ht="15" hidden="false" customHeight="true" outlineLevel="0" collapsed="false">
      <c r="A113" s="7" t="s">
        <v>262</v>
      </c>
      <c r="B113" s="7" t="s">
        <v>30</v>
      </c>
      <c r="C113" s="7" t="s">
        <v>18</v>
      </c>
      <c r="D113" s="6" t="s">
        <v>263</v>
      </c>
    </row>
    <row r="114" customFormat="false" ht="15" hidden="false" customHeight="true" outlineLevel="0" collapsed="false">
      <c r="A114" s="7" t="s">
        <v>264</v>
      </c>
      <c r="B114" s="7" t="s">
        <v>212</v>
      </c>
      <c r="C114" s="7" t="s">
        <v>18</v>
      </c>
      <c r="D114" s="6" t="s">
        <v>265</v>
      </c>
    </row>
    <row r="115" customFormat="false" ht="15" hidden="false" customHeight="true" outlineLevel="0" collapsed="false">
      <c r="A115" s="7" t="s">
        <v>266</v>
      </c>
      <c r="B115" s="7" t="s">
        <v>212</v>
      </c>
      <c r="C115" s="7" t="s">
        <v>18</v>
      </c>
      <c r="D115" s="6" t="s">
        <v>267</v>
      </c>
    </row>
    <row r="116" customFormat="false" ht="15" hidden="false" customHeight="true" outlineLevel="0" collapsed="false">
      <c r="A116" s="7" t="s">
        <v>268</v>
      </c>
      <c r="B116" s="7" t="s">
        <v>212</v>
      </c>
      <c r="C116" s="7" t="s">
        <v>18</v>
      </c>
      <c r="D116" s="6" t="s">
        <v>269</v>
      </c>
    </row>
    <row r="117" customFormat="false" ht="15" hidden="false" customHeight="true" outlineLevel="0" collapsed="false">
      <c r="A117" s="7" t="s">
        <v>270</v>
      </c>
      <c r="B117" s="7" t="s">
        <v>212</v>
      </c>
      <c r="C117" s="7" t="s">
        <v>18</v>
      </c>
      <c r="D117" s="6" t="s">
        <v>271</v>
      </c>
    </row>
    <row r="118" customFormat="false" ht="15" hidden="false" customHeight="true" outlineLevel="0" collapsed="false">
      <c r="A118" s="7" t="s">
        <v>272</v>
      </c>
      <c r="B118" s="7" t="s">
        <v>212</v>
      </c>
      <c r="C118" s="7" t="s">
        <v>18</v>
      </c>
      <c r="D118" s="6" t="s">
        <v>273</v>
      </c>
    </row>
    <row r="119" customFormat="false" ht="15" hidden="false" customHeight="true" outlineLevel="0" collapsed="false">
      <c r="A119" s="7" t="s">
        <v>274</v>
      </c>
      <c r="B119" s="7" t="s">
        <v>212</v>
      </c>
      <c r="C119" s="7" t="s">
        <v>18</v>
      </c>
      <c r="D119" s="6" t="s">
        <v>275</v>
      </c>
    </row>
    <row r="120" customFormat="false" ht="15" hidden="false" customHeight="true" outlineLevel="0" collapsed="false">
      <c r="A120" s="7" t="s">
        <v>276</v>
      </c>
      <c r="B120" s="7" t="s">
        <v>33</v>
      </c>
      <c r="C120" s="7" t="s">
        <v>18</v>
      </c>
      <c r="D120" s="6" t="s">
        <v>277</v>
      </c>
    </row>
    <row r="121" customFormat="false" ht="15" hidden="false" customHeight="true" outlineLevel="0" collapsed="false">
      <c r="A121" s="7" t="s">
        <v>278</v>
      </c>
      <c r="B121" s="7" t="s">
        <v>33</v>
      </c>
      <c r="C121" s="7" t="s">
        <v>18</v>
      </c>
      <c r="D121" s="6" t="s">
        <v>279</v>
      </c>
    </row>
    <row r="122" customFormat="false" ht="15" hidden="false" customHeight="true" outlineLevel="0" collapsed="false">
      <c r="A122" s="7" t="s">
        <v>280</v>
      </c>
      <c r="B122" s="7" t="s">
        <v>33</v>
      </c>
      <c r="C122" s="7" t="s">
        <v>18</v>
      </c>
      <c r="D122" s="6" t="s">
        <v>281</v>
      </c>
    </row>
    <row r="123" customFormat="false" ht="15" hidden="false" customHeight="true" outlineLevel="0" collapsed="false">
      <c r="A123" s="7" t="s">
        <v>282</v>
      </c>
      <c r="B123" s="7" t="s">
        <v>33</v>
      </c>
      <c r="C123" s="7" t="s">
        <v>18</v>
      </c>
      <c r="D123" s="6" t="s">
        <v>283</v>
      </c>
    </row>
    <row r="124" customFormat="false" ht="15" hidden="false" customHeight="true" outlineLevel="0" collapsed="false">
      <c r="A124" s="7" t="s">
        <v>284</v>
      </c>
      <c r="B124" s="7" t="s">
        <v>33</v>
      </c>
      <c r="C124" s="7" t="s">
        <v>18</v>
      </c>
      <c r="D124" s="6" t="s">
        <v>285</v>
      </c>
    </row>
    <row r="125" customFormat="false" ht="15" hidden="false" customHeight="true" outlineLevel="0" collapsed="false">
      <c r="A125" s="7" t="s">
        <v>286</v>
      </c>
      <c r="B125" s="7" t="s">
        <v>69</v>
      </c>
      <c r="C125" s="7" t="s">
        <v>18</v>
      </c>
      <c r="D125" s="6" t="s">
        <v>287</v>
      </c>
    </row>
    <row r="126" customFormat="false" ht="15" hidden="false" customHeight="true" outlineLevel="0" collapsed="false">
      <c r="A126" s="7" t="s">
        <v>288</v>
      </c>
      <c r="B126" s="7" t="s">
        <v>69</v>
      </c>
      <c r="C126" s="7" t="s">
        <v>18</v>
      </c>
      <c r="D126" s="6" t="s">
        <v>289</v>
      </c>
    </row>
    <row r="127" customFormat="false" ht="15" hidden="false" customHeight="true" outlineLevel="0" collapsed="false">
      <c r="A127" s="7" t="s">
        <v>290</v>
      </c>
      <c r="B127" s="7" t="s">
        <v>69</v>
      </c>
      <c r="C127" s="7" t="s">
        <v>18</v>
      </c>
      <c r="D127" s="6" t="s">
        <v>291</v>
      </c>
    </row>
    <row r="128" customFormat="false" ht="23.25" hidden="false" customHeight="true" outlineLevel="0" collapsed="false">
      <c r="A128" s="7" t="s">
        <v>292</v>
      </c>
      <c r="B128" s="7" t="s">
        <v>69</v>
      </c>
      <c r="C128" s="7" t="s">
        <v>18</v>
      </c>
      <c r="D128" s="6" t="s">
        <v>293</v>
      </c>
    </row>
    <row r="129" customFormat="false" ht="15" hidden="false" customHeight="true" outlineLevel="0" collapsed="false">
      <c r="A129" s="7" t="s">
        <v>294</v>
      </c>
      <c r="B129" s="7" t="s">
        <v>69</v>
      </c>
      <c r="C129" s="7" t="s">
        <v>18</v>
      </c>
      <c r="D129" s="6" t="s">
        <v>295</v>
      </c>
    </row>
    <row r="130" customFormat="false" ht="15" hidden="false" customHeight="true" outlineLevel="0" collapsed="false">
      <c r="A130" s="7" t="s">
        <v>296</v>
      </c>
      <c r="B130" s="7" t="s">
        <v>78</v>
      </c>
      <c r="C130" s="7" t="s">
        <v>18</v>
      </c>
      <c r="D130" s="6" t="s">
        <v>297</v>
      </c>
    </row>
    <row r="131" customFormat="false" ht="15" hidden="false" customHeight="true" outlineLevel="0" collapsed="false">
      <c r="A131" s="7" t="s">
        <v>298</v>
      </c>
      <c r="B131" s="7" t="s">
        <v>78</v>
      </c>
      <c r="C131" s="7" t="s">
        <v>18</v>
      </c>
      <c r="D131" s="6" t="s">
        <v>299</v>
      </c>
    </row>
    <row r="132" customFormat="false" ht="15" hidden="false" customHeight="true" outlineLevel="0" collapsed="false">
      <c r="A132" s="7" t="s">
        <v>300</v>
      </c>
      <c r="B132" s="7" t="s">
        <v>181</v>
      </c>
      <c r="C132" s="7" t="s">
        <v>18</v>
      </c>
      <c r="D132" s="6" t="s">
        <v>301</v>
      </c>
    </row>
    <row r="133" customFormat="false" ht="15" hidden="false" customHeight="true" outlineLevel="0" collapsed="false">
      <c r="A133" s="7" t="s">
        <v>302</v>
      </c>
      <c r="B133" s="7" t="s">
        <v>42</v>
      </c>
      <c r="C133" s="7" t="s">
        <v>18</v>
      </c>
      <c r="D133" s="6" t="s">
        <v>303</v>
      </c>
    </row>
    <row r="134" customFormat="false" ht="23.25" hidden="false" customHeight="true" outlineLevel="0" collapsed="false">
      <c r="A134" s="7" t="s">
        <v>304</v>
      </c>
      <c r="B134" s="7" t="s">
        <v>42</v>
      </c>
      <c r="C134" s="7" t="s">
        <v>18</v>
      </c>
      <c r="D134" s="6" t="s">
        <v>305</v>
      </c>
    </row>
    <row r="135" customFormat="false" ht="15" hidden="false" customHeight="true" outlineLevel="0" collapsed="false">
      <c r="A135" s="7" t="s">
        <v>306</v>
      </c>
      <c r="B135" s="7" t="s">
        <v>42</v>
      </c>
      <c r="C135" s="7" t="s">
        <v>18</v>
      </c>
      <c r="D135" s="6" t="s">
        <v>307</v>
      </c>
    </row>
    <row r="136" customFormat="false" ht="15" hidden="false" customHeight="true" outlineLevel="0" collapsed="false">
      <c r="A136" s="7" t="s">
        <v>308</v>
      </c>
      <c r="B136" s="7" t="s">
        <v>42</v>
      </c>
      <c r="C136" s="7" t="s">
        <v>18</v>
      </c>
      <c r="D136" s="6" t="s">
        <v>309</v>
      </c>
    </row>
    <row r="137" customFormat="false" ht="23.25" hidden="false" customHeight="true" outlineLevel="0" collapsed="false">
      <c r="A137" s="7" t="s">
        <v>310</v>
      </c>
      <c r="B137" s="7" t="s">
        <v>198</v>
      </c>
      <c r="C137" s="7" t="s">
        <v>18</v>
      </c>
      <c r="D137" s="6" t="s">
        <v>311</v>
      </c>
    </row>
    <row r="138" customFormat="false" ht="15" hidden="false" customHeight="true" outlineLevel="0" collapsed="false">
      <c r="A138" s="7" t="s">
        <v>312</v>
      </c>
      <c r="B138" s="7" t="s">
        <v>49</v>
      </c>
      <c r="C138" s="7" t="s">
        <v>18</v>
      </c>
      <c r="D138" s="6" t="s">
        <v>313</v>
      </c>
    </row>
    <row r="139" customFormat="false" ht="15" hidden="false" customHeight="true" outlineLevel="0" collapsed="false">
      <c r="A139" s="7" t="s">
        <v>314</v>
      </c>
      <c r="B139" s="7" t="s">
        <v>49</v>
      </c>
      <c r="C139" s="7" t="s">
        <v>18</v>
      </c>
      <c r="D139" s="6" t="s">
        <v>315</v>
      </c>
    </row>
    <row r="140" customFormat="false" ht="15" hidden="false" customHeight="true" outlineLevel="0" collapsed="false">
      <c r="A140" s="7" t="s">
        <v>316</v>
      </c>
      <c r="B140" s="7" t="s">
        <v>49</v>
      </c>
      <c r="C140" s="7" t="s">
        <v>18</v>
      </c>
      <c r="D140" s="6" t="s">
        <v>317</v>
      </c>
    </row>
    <row r="141" customFormat="false" ht="15" hidden="false" customHeight="true" outlineLevel="0" collapsed="false">
      <c r="A141" s="7" t="s">
        <v>318</v>
      </c>
      <c r="B141" s="7" t="s">
        <v>205</v>
      </c>
      <c r="C141" s="7" t="s">
        <v>20</v>
      </c>
      <c r="D141" s="6" t="s">
        <v>319</v>
      </c>
    </row>
    <row r="142" customFormat="false" ht="15" hidden="false" customHeight="true" outlineLevel="0" collapsed="false">
      <c r="A142" s="7" t="s">
        <v>320</v>
      </c>
      <c r="B142" s="7" t="s">
        <v>205</v>
      </c>
      <c r="C142" s="7" t="s">
        <v>20</v>
      </c>
      <c r="D142" s="6" t="s">
        <v>321</v>
      </c>
    </row>
    <row r="143" customFormat="false" ht="15" hidden="false" customHeight="true" outlineLevel="0" collapsed="false">
      <c r="A143" s="7" t="s">
        <v>322</v>
      </c>
      <c r="B143" s="7" t="s">
        <v>212</v>
      </c>
      <c r="C143" s="7" t="s">
        <v>20</v>
      </c>
      <c r="D143" s="6" t="s">
        <v>323</v>
      </c>
    </row>
    <row r="144" customFormat="false" ht="23.25" hidden="false" customHeight="true" outlineLevel="0" collapsed="false">
      <c r="A144" s="7" t="s">
        <v>324</v>
      </c>
      <c r="B144" s="7" t="s">
        <v>212</v>
      </c>
      <c r="C144" s="7" t="s">
        <v>20</v>
      </c>
      <c r="D144" s="6" t="s">
        <v>325</v>
      </c>
    </row>
    <row r="145" customFormat="false" ht="15" hidden="false" customHeight="true" outlineLevel="0" collapsed="false">
      <c r="A145" s="7" t="s">
        <v>326</v>
      </c>
      <c r="B145" s="7" t="s">
        <v>33</v>
      </c>
      <c r="C145" s="7" t="s">
        <v>20</v>
      </c>
      <c r="D145" s="6" t="s">
        <v>327</v>
      </c>
    </row>
    <row r="146" customFormat="false" ht="15" hidden="false" customHeight="true" outlineLevel="0" collapsed="false">
      <c r="A146" s="7" t="s">
        <v>328</v>
      </c>
      <c r="B146" s="7" t="s">
        <v>181</v>
      </c>
      <c r="C146" s="7" t="s">
        <v>20</v>
      </c>
      <c r="D146" s="6" t="s">
        <v>329</v>
      </c>
    </row>
    <row r="147" customFormat="false" ht="15" hidden="false" customHeight="true" outlineLevel="0" collapsed="false">
      <c r="A147" s="7" t="s">
        <v>330</v>
      </c>
      <c r="B147" s="7" t="s">
        <v>42</v>
      </c>
      <c r="C147" s="7" t="s">
        <v>20</v>
      </c>
      <c r="D147" s="6" t="s">
        <v>331</v>
      </c>
    </row>
    <row r="148" customFormat="false" ht="15" hidden="false" customHeight="true" outlineLevel="0" collapsed="false">
      <c r="A148" s="7" t="s">
        <v>332</v>
      </c>
      <c r="B148" s="7" t="s">
        <v>42</v>
      </c>
      <c r="C148" s="7" t="s">
        <v>20</v>
      </c>
      <c r="D148" s="6" t="s">
        <v>333</v>
      </c>
    </row>
    <row r="149" customFormat="false" ht="15" hidden="false" customHeight="true" outlineLevel="0" collapsed="false">
      <c r="A149" s="7" t="s">
        <v>334</v>
      </c>
      <c r="B149" s="7" t="s">
        <v>49</v>
      </c>
      <c r="C149" s="7" t="s">
        <v>20</v>
      </c>
      <c r="D149" s="6" t="s">
        <v>335</v>
      </c>
    </row>
    <row r="150" customFormat="false" ht="15" hidden="false" customHeight="true" outlineLevel="0" collapsed="false">
      <c r="A150" s="7" t="s">
        <v>336</v>
      </c>
      <c r="B150" s="7" t="s">
        <v>49</v>
      </c>
      <c r="C150" s="7" t="s">
        <v>20</v>
      </c>
      <c r="D150" s="6" t="s">
        <v>337</v>
      </c>
    </row>
    <row r="151" customFormat="false" ht="23.25" hidden="false" customHeight="true" outlineLevel="0" collapsed="false">
      <c r="A151" s="7" t="s">
        <v>338</v>
      </c>
      <c r="B151" s="7" t="s">
        <v>49</v>
      </c>
      <c r="C151" s="7" t="s">
        <v>18</v>
      </c>
      <c r="D151" s="6" t="s">
        <v>339</v>
      </c>
    </row>
    <row r="152" customFormat="false" ht="23.25" hidden="false" customHeight="true" outlineLevel="0" collapsed="false">
      <c r="A152" s="7" t="s">
        <v>340</v>
      </c>
      <c r="B152" s="7" t="s">
        <v>212</v>
      </c>
      <c r="C152" s="7" t="s">
        <v>18</v>
      </c>
      <c r="D152" s="6" t="s">
        <v>341</v>
      </c>
    </row>
    <row r="153" customFormat="false" ht="34.5" hidden="false" customHeight="true" outlineLevel="0" collapsed="false">
      <c r="A153" s="7" t="s">
        <v>342</v>
      </c>
      <c r="B153" s="7" t="s">
        <v>181</v>
      </c>
      <c r="C153" s="7" t="s">
        <v>12</v>
      </c>
      <c r="D153" s="6" t="s">
        <v>343</v>
      </c>
    </row>
    <row r="154" customFormat="false" ht="23.85" hidden="false" customHeight="false" outlineLevel="0" collapsed="false">
      <c r="A154" s="7" t="s">
        <v>344</v>
      </c>
      <c r="B154" s="7" t="s">
        <v>212</v>
      </c>
      <c r="C154" s="7" t="s">
        <v>16</v>
      </c>
      <c r="D154" s="6" t="s">
        <v>345</v>
      </c>
    </row>
  </sheetData>
  <autoFilter ref="A1:D154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2026-07-28T12:51:05Z</dcterms:created>
  <dc:creator>openpyxl</dc:creator>
  <dc:description/>
  <dc:language>en-US</dc:language>
  <cp:lastModifiedBy/>
  <dcterms:modified xsi:type="dcterms:W3CDTF">2026-08-27T00:57:01Z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